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fe\OneDrive\Desktop\County League\"/>
    </mc:Choice>
  </mc:AlternateContent>
  <xr:revisionPtr revIDLastSave="0" documentId="13_ncr:1_{65191279-5458-44A3-9879-72DB56A56ABA}" xr6:coauthVersionLast="47" xr6:coauthVersionMax="47" xr10:uidLastSave="{00000000-0000-0000-0000-000000000000}"/>
  <bookViews>
    <workbookView xWindow="-110" yWindow="-110" windowWidth="19420" windowHeight="10420" xr2:uid="{B9276A11-EF3F-4F20-80F2-3AA2E51FB4E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1" i="1" l="1"/>
  <c r="K81" i="1"/>
  <c r="J81" i="1"/>
  <c r="L80" i="1"/>
  <c r="K80" i="1"/>
  <c r="J80" i="1"/>
  <c r="L84" i="1"/>
  <c r="K84" i="1"/>
  <c r="J84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</calcChain>
</file>

<file path=xl/sharedStrings.xml><?xml version="1.0" encoding="utf-8"?>
<sst xmlns="http://schemas.openxmlformats.org/spreadsheetml/2006/main" count="562" uniqueCount="189">
  <si>
    <t>300m H</t>
  </si>
  <si>
    <t>Heat 1</t>
  </si>
  <si>
    <t>400m H</t>
  </si>
  <si>
    <t>Zoe Smith</t>
  </si>
  <si>
    <t>Newark AC</t>
  </si>
  <si>
    <t>U17W</t>
  </si>
  <si>
    <t>Worksop</t>
  </si>
  <si>
    <t>Editha Van Loon</t>
  </si>
  <si>
    <t>Holme Pierrepont</t>
  </si>
  <si>
    <t>M45W</t>
  </si>
  <si>
    <t/>
  </si>
  <si>
    <t>Jordan Mitchell</t>
  </si>
  <si>
    <t>Sutton In Ashfield Harriers and AC</t>
  </si>
  <si>
    <t>Sen M</t>
  </si>
  <si>
    <t>Nottinghamshire County Development League - Newark - 24th April 2022</t>
  </si>
  <si>
    <t>Event 2</t>
  </si>
  <si>
    <t>1500m</t>
  </si>
  <si>
    <t>Paul Wright</t>
  </si>
  <si>
    <t>Mansfield</t>
  </si>
  <si>
    <t>M35M</t>
  </si>
  <si>
    <t>4.07.1</t>
  </si>
  <si>
    <t>Jordan Boam</t>
  </si>
  <si>
    <t>4.24.2</t>
  </si>
  <si>
    <t>Adam Bayley</t>
  </si>
  <si>
    <t>Rushcliffe AC</t>
  </si>
  <si>
    <t>U20M</t>
  </si>
  <si>
    <t>4.28.8</t>
  </si>
  <si>
    <t>Joseph Monk</t>
  </si>
  <si>
    <t>U17M</t>
  </si>
  <si>
    <t>4.38.8</t>
  </si>
  <si>
    <t>Thomas Gandee</t>
  </si>
  <si>
    <t>4.41.8</t>
  </si>
  <si>
    <t>Sebastian Day</t>
  </si>
  <si>
    <t>5.02.0</t>
  </si>
  <si>
    <t>Hannah Noble</t>
  </si>
  <si>
    <t>Retford</t>
  </si>
  <si>
    <t>U20W</t>
  </si>
  <si>
    <t>5.14.2</t>
  </si>
  <si>
    <t>Amelia Chrispin</t>
  </si>
  <si>
    <t>5.22.7</t>
  </si>
  <si>
    <t>Sophie Toyn</t>
  </si>
  <si>
    <t>5.26.7</t>
  </si>
  <si>
    <t>Kirsty Huntington</t>
  </si>
  <si>
    <t>M35W</t>
  </si>
  <si>
    <t>5.27.5</t>
  </si>
  <si>
    <t>Katherine Malone</t>
  </si>
  <si>
    <t>5.34.5</t>
  </si>
  <si>
    <t>Hannah Foster</t>
  </si>
  <si>
    <t>5.52.5</t>
  </si>
  <si>
    <t>Helen Pritchett</t>
  </si>
  <si>
    <t>6.02.0</t>
  </si>
  <si>
    <t>Katie Holmes</t>
  </si>
  <si>
    <t>M55W</t>
  </si>
  <si>
    <t>6.59.0</t>
  </si>
  <si>
    <t>Event 3</t>
  </si>
  <si>
    <t>100m</t>
  </si>
  <si>
    <t>W/S</t>
  </si>
  <si>
    <t>Oliver Salmon</t>
  </si>
  <si>
    <t>Matthew Young</t>
  </si>
  <si>
    <t>Harrison Simms</t>
  </si>
  <si>
    <t>Oscar Lowe</t>
  </si>
  <si>
    <t>Josh Kettlewell</t>
  </si>
  <si>
    <t>Heat 2</t>
  </si>
  <si>
    <t>Dale Jacob</t>
  </si>
  <si>
    <t>Stefan Wilcockson</t>
  </si>
  <si>
    <t>Aaron Aplin</t>
  </si>
  <si>
    <t>Jessica Waters</t>
  </si>
  <si>
    <t>Sen W</t>
  </si>
  <si>
    <t>Joseph Harris Hart</t>
  </si>
  <si>
    <t>Donna Aplin</t>
  </si>
  <si>
    <t>Beth Makepeace</t>
  </si>
  <si>
    <t>Jo Davis</t>
  </si>
  <si>
    <t>Event 4</t>
  </si>
  <si>
    <t xml:space="preserve">400m  </t>
  </si>
  <si>
    <t>Carly Jackson</t>
  </si>
  <si>
    <t>Zoe Spencer</t>
  </si>
  <si>
    <t xml:space="preserve">Mansfield </t>
  </si>
  <si>
    <t>Niamh Monaghan</t>
  </si>
  <si>
    <t>Jemima Waller</t>
  </si>
  <si>
    <t>400m</t>
  </si>
  <si>
    <t>Archie Bradbury</t>
  </si>
  <si>
    <t>Jake Charters</t>
  </si>
  <si>
    <t>Heat 3</t>
  </si>
  <si>
    <t>Emily-Rose Maule</t>
  </si>
  <si>
    <t>Beverley Armstrong</t>
  </si>
  <si>
    <t>F1</t>
  </si>
  <si>
    <t>Hammer Men</t>
  </si>
  <si>
    <t>Andrew Mitchell</t>
  </si>
  <si>
    <t>M65M</t>
  </si>
  <si>
    <t>Craig Rodwell</t>
  </si>
  <si>
    <t>M45M</t>
  </si>
  <si>
    <t>Andrew Hughes</t>
  </si>
  <si>
    <t>James Charters</t>
  </si>
  <si>
    <t>Alasdair Shivas</t>
  </si>
  <si>
    <t>F2</t>
  </si>
  <si>
    <t>Long Jump Men</t>
  </si>
  <si>
    <t>Thomas Gleave</t>
  </si>
  <si>
    <t>F3</t>
  </si>
  <si>
    <t>Shot</t>
  </si>
  <si>
    <t>Women</t>
  </si>
  <si>
    <t>Serenity Joynt</t>
  </si>
  <si>
    <t>Hannah Kelley</t>
  </si>
  <si>
    <t>Elsa Broadberry</t>
  </si>
  <si>
    <t>Kathryn Mellor</t>
  </si>
  <si>
    <t>Susan Allcock</t>
  </si>
  <si>
    <t>Emma O'Conner</t>
  </si>
  <si>
    <t>F4</t>
  </si>
  <si>
    <t>Hammer</t>
  </si>
  <si>
    <t>Helen Hood</t>
  </si>
  <si>
    <t>F5</t>
  </si>
  <si>
    <t>Long Jump</t>
  </si>
  <si>
    <t>F6</t>
  </si>
  <si>
    <t>Men</t>
  </si>
  <si>
    <t>Aiden Wootton</t>
  </si>
  <si>
    <t>F7</t>
  </si>
  <si>
    <t>Pole Vault</t>
  </si>
  <si>
    <t>Mixed</t>
  </si>
  <si>
    <t>Megan Mellor</t>
  </si>
  <si>
    <t>Event 5</t>
  </si>
  <si>
    <t>5000m Parlauf</t>
  </si>
  <si>
    <t>16.17.5</t>
  </si>
  <si>
    <t>Alex Ferrari</t>
  </si>
  <si>
    <t>Stuart Noble</t>
  </si>
  <si>
    <t>16.35.10</t>
  </si>
  <si>
    <t>Simon Foster</t>
  </si>
  <si>
    <t>17.31.90</t>
  </si>
  <si>
    <t>80m H</t>
  </si>
  <si>
    <t>100m H</t>
  </si>
  <si>
    <t>Matthew Bottomore</t>
  </si>
  <si>
    <t>Caprice Miloro</t>
  </si>
  <si>
    <t>Leo Cotton</t>
  </si>
  <si>
    <t>F8</t>
  </si>
  <si>
    <t>High Jump</t>
  </si>
  <si>
    <t>F9</t>
  </si>
  <si>
    <t>Javelin</t>
  </si>
  <si>
    <t>Event 7</t>
  </si>
  <si>
    <t>3000m</t>
  </si>
  <si>
    <t>11.04.9</t>
  </si>
  <si>
    <t>11.08.7</t>
  </si>
  <si>
    <t>Steve Hargrave</t>
  </si>
  <si>
    <t>M55M</t>
  </si>
  <si>
    <t>11.30.8</t>
  </si>
  <si>
    <t>Neil Halstead</t>
  </si>
  <si>
    <t>12.31.9</t>
  </si>
  <si>
    <t>Colin Wootton</t>
  </si>
  <si>
    <t>14.08.9</t>
  </si>
  <si>
    <t>Alice Gibbs</t>
  </si>
  <si>
    <t>14.47.8</t>
  </si>
  <si>
    <t>Stephen Davies</t>
  </si>
  <si>
    <t>16.24.6</t>
  </si>
  <si>
    <t>F10</t>
  </si>
  <si>
    <t>Triple Jump</t>
  </si>
  <si>
    <t>Event 8</t>
  </si>
  <si>
    <t>200m</t>
  </si>
  <si>
    <t>Event 9</t>
  </si>
  <si>
    <t>800m</t>
  </si>
  <si>
    <t>2.14.3</t>
  </si>
  <si>
    <t>2.17.5</t>
  </si>
  <si>
    <t>2.18.6</t>
  </si>
  <si>
    <t>2.24.8</t>
  </si>
  <si>
    <t>2.26.8</t>
  </si>
  <si>
    <t>2.40.8</t>
  </si>
  <si>
    <t>Ethan Ellery</t>
  </si>
  <si>
    <t>James Kirkwood</t>
  </si>
  <si>
    <t>Jonny Lowe</t>
  </si>
  <si>
    <t>F13</t>
  </si>
  <si>
    <t>F12</t>
  </si>
  <si>
    <t>F11</t>
  </si>
  <si>
    <t>Megan Davis</t>
  </si>
  <si>
    <t>Lorraine Collier</t>
  </si>
  <si>
    <t>Event 10</t>
  </si>
  <si>
    <t>1500m SC</t>
  </si>
  <si>
    <t>Elizabeth Thornton</t>
  </si>
  <si>
    <t>6.15.5</t>
  </si>
  <si>
    <t>Event 11</t>
  </si>
  <si>
    <t>1500m S/C + one lap over low hurdle height</t>
  </si>
  <si>
    <t>6.43.7</t>
  </si>
  <si>
    <t>7.15.9</t>
  </si>
  <si>
    <t>Paul Wade</t>
  </si>
  <si>
    <t>7.32.6</t>
  </si>
  <si>
    <t>7.58.4</t>
  </si>
  <si>
    <t>Event 13</t>
  </si>
  <si>
    <t>4 x 100m Relay Mixed</t>
  </si>
  <si>
    <t>Event 14</t>
  </si>
  <si>
    <t>4 x 400m Relay Mixed</t>
  </si>
  <si>
    <t>4.31.1</t>
  </si>
  <si>
    <t>Event 1</t>
  </si>
  <si>
    <t>Alicia Wells</t>
  </si>
  <si>
    <t>Philippa Thornton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</si>
</sst>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OWHOW\Desktop\Track%20and%20Field%20Champs\County%20League\Notts%20County%20T%20and%20F%20League%20%20results%20version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s"/>
      <sheetName val="Sheet2"/>
      <sheetName val="Sheet3"/>
      <sheetName val="Sheet4"/>
      <sheetName val="Order of events"/>
      <sheetName val="Hurdle order"/>
      <sheetName val="24th April Track"/>
      <sheetName val="24th April Field"/>
      <sheetName val="29th May Track"/>
      <sheetName val="29th May Field"/>
      <sheetName val="26th June Track"/>
      <sheetName val="26th June Field"/>
      <sheetName val="4th September Track"/>
      <sheetName val="4th September Field"/>
      <sheetName val="overall results"/>
      <sheetName val="grading table"/>
      <sheetName val="Sheet1"/>
    </sheetNames>
    <sheetDataSet>
      <sheetData sheetId="0">
        <row r="3">
          <cell r="B3">
            <v>1</v>
          </cell>
          <cell r="C3" t="str">
            <v>Serenity Joynt</v>
          </cell>
          <cell r="D3" t="str">
            <v>Mansfield</v>
          </cell>
          <cell r="E3" t="str">
            <v>F</v>
          </cell>
          <cell r="F3">
            <v>39120</v>
          </cell>
          <cell r="G3">
            <v>3697583</v>
          </cell>
          <cell r="H3" t="str">
            <v>U17W</v>
          </cell>
          <cell r="I3">
            <v>15</v>
          </cell>
          <cell r="J3">
            <v>15</v>
          </cell>
        </row>
        <row r="4">
          <cell r="B4">
            <v>2</v>
          </cell>
          <cell r="C4" t="str">
            <v>Martha Yanney</v>
          </cell>
          <cell r="D4" t="str">
            <v>Mansfield</v>
          </cell>
          <cell r="E4" t="str">
            <v>F</v>
          </cell>
          <cell r="F4">
            <v>39076</v>
          </cell>
          <cell r="G4">
            <v>3657683</v>
          </cell>
          <cell r="H4" t="str">
            <v>U17W</v>
          </cell>
          <cell r="I4">
            <v>15</v>
          </cell>
          <cell r="J4">
            <v>15</v>
          </cell>
        </row>
        <row r="5">
          <cell r="B5">
            <v>3</v>
          </cell>
          <cell r="C5" t="str">
            <v>Jemima Waller</v>
          </cell>
          <cell r="D5" t="str">
            <v>Mansfield</v>
          </cell>
          <cell r="E5" t="str">
            <v>F</v>
          </cell>
          <cell r="F5">
            <v>39062</v>
          </cell>
          <cell r="G5">
            <v>3666273</v>
          </cell>
          <cell r="H5" t="str">
            <v>U17W</v>
          </cell>
          <cell r="I5">
            <v>15</v>
          </cell>
          <cell r="J5">
            <v>15</v>
          </cell>
        </row>
        <row r="6">
          <cell r="B6">
            <v>4</v>
          </cell>
          <cell r="C6" t="str">
            <v>Ruby Milnes</v>
          </cell>
          <cell r="D6" t="str">
            <v>Mansfield</v>
          </cell>
          <cell r="E6" t="str">
            <v>F</v>
          </cell>
          <cell r="F6">
            <v>38938</v>
          </cell>
          <cell r="G6">
            <v>3668913</v>
          </cell>
          <cell r="H6" t="str">
            <v>U17W</v>
          </cell>
          <cell r="I6">
            <v>16</v>
          </cell>
          <cell r="J6">
            <v>15</v>
          </cell>
        </row>
        <row r="7">
          <cell r="B7">
            <v>5</v>
          </cell>
          <cell r="C7" t="str">
            <v>Kate Bower</v>
          </cell>
          <cell r="D7" t="str">
            <v xml:space="preserve">Mansfield </v>
          </cell>
          <cell r="E7" t="str">
            <v>F</v>
          </cell>
          <cell r="F7">
            <v>38920</v>
          </cell>
          <cell r="G7">
            <v>3987077</v>
          </cell>
          <cell r="H7" t="str">
            <v>U17W</v>
          </cell>
          <cell r="I7">
            <v>16</v>
          </cell>
          <cell r="J7">
            <v>15</v>
          </cell>
        </row>
        <row r="8">
          <cell r="B8">
            <v>6</v>
          </cell>
          <cell r="C8" t="str">
            <v>Amelia Brown</v>
          </cell>
          <cell r="D8" t="str">
            <v>Mansfield</v>
          </cell>
          <cell r="E8" t="str">
            <v>F</v>
          </cell>
          <cell r="F8">
            <v>38848</v>
          </cell>
          <cell r="G8">
            <v>3709471</v>
          </cell>
          <cell r="H8" t="str">
            <v>U17W</v>
          </cell>
          <cell r="I8">
            <v>16</v>
          </cell>
          <cell r="J8">
            <v>15</v>
          </cell>
        </row>
        <row r="9">
          <cell r="B9">
            <v>7</v>
          </cell>
          <cell r="C9" t="str">
            <v>Beth Hamilton</v>
          </cell>
          <cell r="D9" t="str">
            <v>Mansfield</v>
          </cell>
          <cell r="E9" t="str">
            <v>F</v>
          </cell>
          <cell r="F9">
            <v>38804</v>
          </cell>
          <cell r="G9">
            <v>3591936</v>
          </cell>
          <cell r="H9" t="str">
            <v>U17W</v>
          </cell>
          <cell r="I9">
            <v>16</v>
          </cell>
          <cell r="J9">
            <v>16</v>
          </cell>
        </row>
        <row r="10">
          <cell r="B10">
            <v>8</v>
          </cell>
          <cell r="C10" t="str">
            <v>Elizabeth Sinclair</v>
          </cell>
          <cell r="D10" t="str">
            <v>Mansfield</v>
          </cell>
          <cell r="E10" t="str">
            <v>F</v>
          </cell>
          <cell r="F10">
            <v>38777</v>
          </cell>
          <cell r="G10">
            <v>3575468</v>
          </cell>
          <cell r="H10" t="str">
            <v>U17W</v>
          </cell>
          <cell r="I10">
            <v>16</v>
          </cell>
          <cell r="J10">
            <v>16</v>
          </cell>
        </row>
        <row r="11">
          <cell r="B11">
            <v>9</v>
          </cell>
          <cell r="C11" t="str">
            <v>Grace Manson</v>
          </cell>
          <cell r="D11" t="str">
            <v>Mansfield</v>
          </cell>
          <cell r="E11" t="str">
            <v>F</v>
          </cell>
          <cell r="F11">
            <v>38666</v>
          </cell>
          <cell r="G11">
            <v>3577932</v>
          </cell>
          <cell r="H11" t="str">
            <v>U17W</v>
          </cell>
          <cell r="I11">
            <v>16</v>
          </cell>
          <cell r="J11">
            <v>16</v>
          </cell>
        </row>
        <row r="12">
          <cell r="B12">
            <v>10</v>
          </cell>
          <cell r="C12" t="str">
            <v>Isabelle Burlington</v>
          </cell>
          <cell r="D12" t="str">
            <v>Mansfield</v>
          </cell>
          <cell r="E12" t="str">
            <v>F</v>
          </cell>
          <cell r="F12">
            <v>38654</v>
          </cell>
          <cell r="G12">
            <v>3667141</v>
          </cell>
          <cell r="H12" t="str">
            <v>U17W</v>
          </cell>
          <cell r="I12">
            <v>16</v>
          </cell>
          <cell r="J12">
            <v>16</v>
          </cell>
        </row>
        <row r="13">
          <cell r="B13">
            <v>11</v>
          </cell>
          <cell r="C13" t="str">
            <v>Olivia Barrett</v>
          </cell>
          <cell r="D13" t="str">
            <v>Mansfield</v>
          </cell>
          <cell r="E13" t="str">
            <v>F</v>
          </cell>
          <cell r="F13">
            <v>38401</v>
          </cell>
          <cell r="G13">
            <v>3582538</v>
          </cell>
          <cell r="H13" t="str">
            <v>U20W</v>
          </cell>
          <cell r="I13">
            <v>17</v>
          </cell>
          <cell r="J13">
            <v>17</v>
          </cell>
        </row>
        <row r="14">
          <cell r="B14">
            <v>12</v>
          </cell>
          <cell r="C14" t="str">
            <v>Sophie Toyn</v>
          </cell>
          <cell r="D14" t="str">
            <v>Mansfield</v>
          </cell>
          <cell r="E14" t="str">
            <v>F</v>
          </cell>
          <cell r="F14">
            <v>38373</v>
          </cell>
          <cell r="G14">
            <v>3709464</v>
          </cell>
          <cell r="H14" t="str">
            <v>U20W</v>
          </cell>
          <cell r="I14">
            <v>17</v>
          </cell>
          <cell r="J14">
            <v>17</v>
          </cell>
        </row>
        <row r="15">
          <cell r="B15">
            <v>13</v>
          </cell>
          <cell r="C15" t="str">
            <v>Lauren McNeil</v>
          </cell>
          <cell r="D15" t="str">
            <v>Mansfield</v>
          </cell>
          <cell r="E15" t="str">
            <v>F</v>
          </cell>
          <cell r="F15">
            <v>37612</v>
          </cell>
          <cell r="G15">
            <v>3229315</v>
          </cell>
          <cell r="H15" t="str">
            <v>U20W</v>
          </cell>
          <cell r="I15">
            <v>19</v>
          </cell>
          <cell r="J15">
            <v>19</v>
          </cell>
        </row>
        <row r="16">
          <cell r="B16">
            <v>14</v>
          </cell>
          <cell r="C16" t="str">
            <v>Nancy Britain</v>
          </cell>
          <cell r="D16" t="str">
            <v>Mansfield</v>
          </cell>
          <cell r="E16" t="str">
            <v>F</v>
          </cell>
          <cell r="F16">
            <v>37524</v>
          </cell>
          <cell r="G16">
            <v>3388766</v>
          </cell>
          <cell r="H16" t="str">
            <v>U20W</v>
          </cell>
          <cell r="I16">
            <v>19</v>
          </cell>
          <cell r="J16">
            <v>19</v>
          </cell>
        </row>
        <row r="17">
          <cell r="B17">
            <v>15</v>
          </cell>
          <cell r="C17" t="str">
            <v>Jessica Lake</v>
          </cell>
          <cell r="D17" t="str">
            <v>Mansfield</v>
          </cell>
          <cell r="E17" t="str">
            <v>F</v>
          </cell>
          <cell r="F17">
            <v>37524</v>
          </cell>
          <cell r="G17">
            <v>3300271</v>
          </cell>
          <cell r="H17" t="str">
            <v>U20W</v>
          </cell>
          <cell r="I17">
            <v>19</v>
          </cell>
          <cell r="J17">
            <v>19</v>
          </cell>
        </row>
        <row r="18">
          <cell r="B18">
            <v>16</v>
          </cell>
          <cell r="C18" t="str">
            <v xml:space="preserve">Bethany Graham </v>
          </cell>
          <cell r="D18" t="str">
            <v xml:space="preserve">Mansfield </v>
          </cell>
          <cell r="E18" t="str">
            <v>F</v>
          </cell>
          <cell r="F18">
            <v>37463</v>
          </cell>
          <cell r="G18">
            <v>4030419</v>
          </cell>
          <cell r="H18" t="str">
            <v>U20W</v>
          </cell>
          <cell r="I18">
            <v>20</v>
          </cell>
          <cell r="J18">
            <v>19</v>
          </cell>
        </row>
        <row r="19">
          <cell r="B19">
            <v>17</v>
          </cell>
          <cell r="C19" t="str">
            <v>Paige Roadley</v>
          </cell>
          <cell r="D19" t="str">
            <v xml:space="preserve">Mansfield </v>
          </cell>
          <cell r="E19" t="str">
            <v>F</v>
          </cell>
          <cell r="F19">
            <v>35052</v>
          </cell>
          <cell r="G19">
            <v>3486819</v>
          </cell>
          <cell r="H19" t="str">
            <v>Sen W</v>
          </cell>
          <cell r="I19">
            <v>26</v>
          </cell>
          <cell r="J19">
            <v>26</v>
          </cell>
        </row>
        <row r="20">
          <cell r="B20">
            <v>18</v>
          </cell>
          <cell r="C20" t="str">
            <v>Alice Mortiboy</v>
          </cell>
          <cell r="D20" t="str">
            <v>Mansfield</v>
          </cell>
          <cell r="E20" t="str">
            <v>F</v>
          </cell>
          <cell r="F20">
            <v>34920</v>
          </cell>
          <cell r="G20">
            <v>2702568</v>
          </cell>
          <cell r="H20" t="str">
            <v>Sen W</v>
          </cell>
          <cell r="I20">
            <v>27</v>
          </cell>
          <cell r="J20">
            <v>26</v>
          </cell>
        </row>
        <row r="21">
          <cell r="B21">
            <v>19</v>
          </cell>
          <cell r="C21" t="str">
            <v>Hannah Wragg</v>
          </cell>
          <cell r="D21" t="str">
            <v>Mansfield</v>
          </cell>
          <cell r="E21" t="str">
            <v>F</v>
          </cell>
          <cell r="F21">
            <v>34174</v>
          </cell>
          <cell r="G21">
            <v>3979056</v>
          </cell>
          <cell r="H21" t="str">
            <v>Sen W</v>
          </cell>
          <cell r="I21">
            <v>29</v>
          </cell>
          <cell r="J21">
            <v>28</v>
          </cell>
        </row>
        <row r="22">
          <cell r="B22">
            <v>20</v>
          </cell>
          <cell r="C22" t="str">
            <v>Sarah Bradbury</v>
          </cell>
          <cell r="D22" t="str">
            <v>Mansfield</v>
          </cell>
          <cell r="E22" t="str">
            <v>F</v>
          </cell>
          <cell r="F22">
            <v>32082</v>
          </cell>
          <cell r="G22">
            <v>3358718</v>
          </cell>
          <cell r="H22" t="str">
            <v>Sen W</v>
          </cell>
          <cell r="I22">
            <v>34</v>
          </cell>
          <cell r="J22">
            <v>34</v>
          </cell>
        </row>
        <row r="23">
          <cell r="B23">
            <v>21</v>
          </cell>
          <cell r="C23" t="str">
            <v>Rachel Wilcockson</v>
          </cell>
          <cell r="D23" t="str">
            <v>Mansfield</v>
          </cell>
          <cell r="E23" t="str">
            <v>F</v>
          </cell>
          <cell r="F23">
            <v>31667</v>
          </cell>
          <cell r="G23">
            <v>2669291</v>
          </cell>
          <cell r="H23" t="str">
            <v>M35W</v>
          </cell>
          <cell r="I23">
            <v>35</v>
          </cell>
          <cell r="J23">
            <v>35</v>
          </cell>
        </row>
        <row r="24">
          <cell r="B24">
            <v>22</v>
          </cell>
          <cell r="C24" t="str">
            <v>Helen Jones</v>
          </cell>
          <cell r="D24" t="str">
            <v>Mansfield</v>
          </cell>
          <cell r="E24" t="str">
            <v>F</v>
          </cell>
          <cell r="F24">
            <v>31355</v>
          </cell>
          <cell r="G24">
            <v>3002668</v>
          </cell>
          <cell r="H24" t="str">
            <v>M35W</v>
          </cell>
          <cell r="I24">
            <v>36</v>
          </cell>
          <cell r="J24">
            <v>36</v>
          </cell>
        </row>
        <row r="25">
          <cell r="B25">
            <v>23</v>
          </cell>
          <cell r="C25" t="str">
            <v>Donna Aplin</v>
          </cell>
          <cell r="D25" t="str">
            <v>Mansfield</v>
          </cell>
          <cell r="E25" t="str">
            <v>F</v>
          </cell>
          <cell r="F25">
            <v>30963</v>
          </cell>
          <cell r="G25">
            <v>2876966</v>
          </cell>
          <cell r="H25" t="str">
            <v>M35W</v>
          </cell>
          <cell r="I25">
            <v>37</v>
          </cell>
          <cell r="J25">
            <v>37</v>
          </cell>
        </row>
        <row r="26">
          <cell r="B26">
            <v>24</v>
          </cell>
          <cell r="C26" t="str">
            <v>Cristina Dinescu</v>
          </cell>
          <cell r="D26" t="str">
            <v>Mansfield</v>
          </cell>
          <cell r="E26" t="str">
            <v>F</v>
          </cell>
          <cell r="F26">
            <v>30744</v>
          </cell>
          <cell r="G26">
            <v>3908823</v>
          </cell>
          <cell r="H26" t="str">
            <v>M35W</v>
          </cell>
          <cell r="I26">
            <v>38</v>
          </cell>
          <cell r="J26">
            <v>38</v>
          </cell>
        </row>
        <row r="27">
          <cell r="B27">
            <v>25</v>
          </cell>
          <cell r="C27" t="str">
            <v>Kirsty Huntington</v>
          </cell>
          <cell r="D27" t="str">
            <v>Mansfield</v>
          </cell>
          <cell r="E27" t="str">
            <v>F</v>
          </cell>
          <cell r="F27">
            <v>30079</v>
          </cell>
          <cell r="G27">
            <v>2674504</v>
          </cell>
          <cell r="H27" t="str">
            <v>M35W</v>
          </cell>
          <cell r="I27">
            <v>40</v>
          </cell>
          <cell r="J27">
            <v>39</v>
          </cell>
        </row>
        <row r="28">
          <cell r="B28">
            <v>26</v>
          </cell>
          <cell r="C28" t="str">
            <v>Helen Pritchett</v>
          </cell>
          <cell r="D28" t="str">
            <v>Mansfield</v>
          </cell>
          <cell r="E28" t="str">
            <v>F</v>
          </cell>
          <cell r="F28">
            <v>29505</v>
          </cell>
          <cell r="G28">
            <v>3633706</v>
          </cell>
          <cell r="H28" t="str">
            <v>M35W</v>
          </cell>
          <cell r="I28">
            <v>41</v>
          </cell>
          <cell r="J28">
            <v>41</v>
          </cell>
        </row>
        <row r="29">
          <cell r="B29">
            <v>27</v>
          </cell>
          <cell r="C29" t="str">
            <v>Beverley Armstrong</v>
          </cell>
          <cell r="D29" t="str">
            <v>Mansfield</v>
          </cell>
          <cell r="E29" t="str">
            <v>F</v>
          </cell>
          <cell r="F29">
            <v>26977</v>
          </cell>
          <cell r="G29">
            <v>3375131</v>
          </cell>
          <cell r="H29" t="str">
            <v>M45W</v>
          </cell>
          <cell r="I29">
            <v>48</v>
          </cell>
          <cell r="J29">
            <v>48</v>
          </cell>
        </row>
        <row r="30">
          <cell r="B30">
            <v>28</v>
          </cell>
          <cell r="C30" t="str">
            <v>Sharon Armitage</v>
          </cell>
          <cell r="D30" t="str">
            <v>Mansfield</v>
          </cell>
          <cell r="E30" t="str">
            <v>F</v>
          </cell>
          <cell r="F30">
            <v>25573</v>
          </cell>
          <cell r="G30">
            <v>2866151</v>
          </cell>
          <cell r="H30" t="str">
            <v>M45W</v>
          </cell>
          <cell r="I30">
            <v>52</v>
          </cell>
          <cell r="J30">
            <v>52</v>
          </cell>
        </row>
        <row r="31">
          <cell r="B31">
            <v>29</v>
          </cell>
          <cell r="C31" t="str">
            <v>Edward Sankey</v>
          </cell>
          <cell r="D31" t="str">
            <v>Mansfield</v>
          </cell>
          <cell r="E31" t="str">
            <v>M</v>
          </cell>
          <cell r="F31">
            <v>39222</v>
          </cell>
          <cell r="G31">
            <v>3772667</v>
          </cell>
          <cell r="H31" t="str">
            <v>U17M</v>
          </cell>
          <cell r="I31">
            <v>15</v>
          </cell>
          <cell r="J31">
            <v>14</v>
          </cell>
        </row>
        <row r="32">
          <cell r="B32">
            <v>30</v>
          </cell>
          <cell r="C32" t="str">
            <v>William Sankey</v>
          </cell>
          <cell r="D32" t="str">
            <v>Mansfield</v>
          </cell>
          <cell r="E32" t="str">
            <v>M</v>
          </cell>
          <cell r="F32">
            <v>39222</v>
          </cell>
          <cell r="G32">
            <v>3772664</v>
          </cell>
          <cell r="H32" t="str">
            <v>U17M</v>
          </cell>
          <cell r="I32">
            <v>15</v>
          </cell>
          <cell r="J32">
            <v>14</v>
          </cell>
        </row>
        <row r="33">
          <cell r="B33">
            <v>31</v>
          </cell>
          <cell r="C33" t="str">
            <v>Matthew Smart</v>
          </cell>
          <cell r="D33" t="str">
            <v>Mansfield</v>
          </cell>
          <cell r="E33" t="str">
            <v>M</v>
          </cell>
          <cell r="F33">
            <v>38979</v>
          </cell>
          <cell r="G33">
            <v>3997429</v>
          </cell>
          <cell r="H33" t="str">
            <v>U17M</v>
          </cell>
          <cell r="I33">
            <v>15</v>
          </cell>
          <cell r="J33">
            <v>15</v>
          </cell>
        </row>
        <row r="34">
          <cell r="B34">
            <v>32</v>
          </cell>
          <cell r="C34" t="str">
            <v>Matthew Young</v>
          </cell>
          <cell r="D34" t="str">
            <v>Mansfield</v>
          </cell>
          <cell r="E34" t="str">
            <v>M</v>
          </cell>
          <cell r="F34">
            <v>38965</v>
          </cell>
          <cell r="G34">
            <v>3580031</v>
          </cell>
          <cell r="H34" t="str">
            <v>U17M</v>
          </cell>
          <cell r="I34">
            <v>15</v>
          </cell>
          <cell r="J34">
            <v>15</v>
          </cell>
        </row>
        <row r="35">
          <cell r="B35">
            <v>33</v>
          </cell>
          <cell r="C35" t="str">
            <v>Harry Wilkinson</v>
          </cell>
          <cell r="D35" t="str">
            <v>Mansfield</v>
          </cell>
          <cell r="E35" t="str">
            <v>M</v>
          </cell>
          <cell r="F35">
            <v>38931</v>
          </cell>
          <cell r="G35">
            <v>3667157</v>
          </cell>
          <cell r="H35" t="str">
            <v>U17M</v>
          </cell>
          <cell r="I35">
            <v>16</v>
          </cell>
          <cell r="J35">
            <v>15</v>
          </cell>
        </row>
        <row r="36">
          <cell r="B36">
            <v>34</v>
          </cell>
          <cell r="C36" t="str">
            <v>Johar Ali</v>
          </cell>
          <cell r="D36" t="str">
            <v>Mansfield</v>
          </cell>
          <cell r="E36" t="str">
            <v>M</v>
          </cell>
          <cell r="F36">
            <v>38908</v>
          </cell>
          <cell r="G36">
            <v>3866976</v>
          </cell>
          <cell r="H36" t="str">
            <v>U17M</v>
          </cell>
          <cell r="I36">
            <v>16</v>
          </cell>
          <cell r="J36">
            <v>15</v>
          </cell>
        </row>
        <row r="37">
          <cell r="B37">
            <v>35</v>
          </cell>
          <cell r="C37" t="str">
            <v>Carter Giddy</v>
          </cell>
          <cell r="D37" t="str">
            <v>Mansfield</v>
          </cell>
          <cell r="E37" t="str">
            <v>M</v>
          </cell>
          <cell r="F37">
            <v>38842</v>
          </cell>
          <cell r="G37">
            <v>3668909</v>
          </cell>
          <cell r="H37" t="str">
            <v>U17M</v>
          </cell>
          <cell r="I37">
            <v>16</v>
          </cell>
          <cell r="J37">
            <v>15</v>
          </cell>
        </row>
        <row r="38">
          <cell r="B38">
            <v>36</v>
          </cell>
          <cell r="C38" t="str">
            <v>Jake Greenhalgh</v>
          </cell>
          <cell r="D38" t="str">
            <v>Mansfield</v>
          </cell>
          <cell r="E38" t="str">
            <v>M</v>
          </cell>
          <cell r="F38">
            <v>38806</v>
          </cell>
          <cell r="G38">
            <v>3648296</v>
          </cell>
          <cell r="H38" t="str">
            <v>U17M</v>
          </cell>
          <cell r="I38">
            <v>16</v>
          </cell>
          <cell r="J38">
            <v>16</v>
          </cell>
        </row>
        <row r="39">
          <cell r="B39">
            <v>37</v>
          </cell>
          <cell r="C39" t="str">
            <v>Rhys Elias</v>
          </cell>
          <cell r="D39" t="str">
            <v>Mansfield</v>
          </cell>
          <cell r="E39" t="str">
            <v>M</v>
          </cell>
          <cell r="F39">
            <v>38802</v>
          </cell>
          <cell r="G39">
            <v>3934664</v>
          </cell>
          <cell r="H39" t="str">
            <v>U17M</v>
          </cell>
          <cell r="I39">
            <v>16</v>
          </cell>
          <cell r="J39">
            <v>16</v>
          </cell>
        </row>
        <row r="40">
          <cell r="B40">
            <v>38</v>
          </cell>
          <cell r="C40" t="str">
            <v>Sam Knott</v>
          </cell>
          <cell r="D40" t="str">
            <v>Mansfield</v>
          </cell>
          <cell r="E40" t="str">
            <v>M</v>
          </cell>
          <cell r="F40">
            <v>38733</v>
          </cell>
          <cell r="G40">
            <v>3826172</v>
          </cell>
          <cell r="H40" t="str">
            <v>U17M</v>
          </cell>
          <cell r="I40">
            <v>16</v>
          </cell>
          <cell r="J40">
            <v>16</v>
          </cell>
        </row>
        <row r="41">
          <cell r="B41">
            <v>39</v>
          </cell>
          <cell r="C41" t="str">
            <v>Dylan Emmerson</v>
          </cell>
          <cell r="D41" t="str">
            <v>Mansfield</v>
          </cell>
          <cell r="E41" t="str">
            <v>M</v>
          </cell>
          <cell r="F41">
            <v>38690</v>
          </cell>
          <cell r="G41">
            <v>3999588</v>
          </cell>
          <cell r="H41" t="str">
            <v>U17M</v>
          </cell>
          <cell r="I41">
            <v>16</v>
          </cell>
          <cell r="J41">
            <v>16</v>
          </cell>
        </row>
        <row r="42">
          <cell r="B42">
            <v>40</v>
          </cell>
          <cell r="C42" t="str">
            <v>Brandon Lee</v>
          </cell>
          <cell r="D42" t="str">
            <v>Mansfield</v>
          </cell>
          <cell r="E42" t="str">
            <v>M</v>
          </cell>
          <cell r="F42">
            <v>38615</v>
          </cell>
          <cell r="G42">
            <v>3991487</v>
          </cell>
          <cell r="H42" t="str">
            <v>U17M</v>
          </cell>
          <cell r="I42">
            <v>16</v>
          </cell>
          <cell r="J42">
            <v>16</v>
          </cell>
        </row>
        <row r="43">
          <cell r="B43">
            <v>41</v>
          </cell>
          <cell r="C43" t="str">
            <v>Oliver Salmon</v>
          </cell>
          <cell r="D43" t="str">
            <v>Mansfield</v>
          </cell>
          <cell r="E43" t="str">
            <v>M</v>
          </cell>
          <cell r="F43">
            <v>38554</v>
          </cell>
          <cell r="G43">
            <v>3923869</v>
          </cell>
          <cell r="H43" t="str">
            <v>U20M</v>
          </cell>
          <cell r="I43">
            <v>17</v>
          </cell>
          <cell r="J43">
            <v>16</v>
          </cell>
        </row>
        <row r="44">
          <cell r="B44">
            <v>42</v>
          </cell>
          <cell r="C44" t="str">
            <v>Sam Wilkinson</v>
          </cell>
          <cell r="D44" t="str">
            <v>Mansfield</v>
          </cell>
          <cell r="E44" t="str">
            <v>M</v>
          </cell>
          <cell r="F44">
            <v>38517</v>
          </cell>
          <cell r="G44">
            <v>3934663</v>
          </cell>
          <cell r="H44" t="str">
            <v>U20M</v>
          </cell>
          <cell r="I44">
            <v>17</v>
          </cell>
          <cell r="J44">
            <v>16</v>
          </cell>
        </row>
        <row r="45">
          <cell r="B45">
            <v>43</v>
          </cell>
          <cell r="C45" t="str">
            <v>Carlo Reale</v>
          </cell>
          <cell r="D45" t="str">
            <v>Mansfield</v>
          </cell>
          <cell r="E45" t="str">
            <v>M</v>
          </cell>
          <cell r="F45">
            <v>38313</v>
          </cell>
          <cell r="G45">
            <v>3865171</v>
          </cell>
          <cell r="H45" t="str">
            <v>U20M</v>
          </cell>
          <cell r="I45">
            <v>17</v>
          </cell>
          <cell r="J45">
            <v>17</v>
          </cell>
        </row>
        <row r="46">
          <cell r="B46">
            <v>44</v>
          </cell>
          <cell r="C46" t="str">
            <v>Josh Yanney</v>
          </cell>
          <cell r="D46" t="str">
            <v>Mansfield</v>
          </cell>
          <cell r="E46" t="str">
            <v>M</v>
          </cell>
          <cell r="F46">
            <v>38247</v>
          </cell>
          <cell r="G46">
            <v>3958173</v>
          </cell>
          <cell r="H46" t="str">
            <v>U20M</v>
          </cell>
          <cell r="I46">
            <v>17</v>
          </cell>
          <cell r="J46">
            <v>17</v>
          </cell>
        </row>
        <row r="47">
          <cell r="B47">
            <v>45</v>
          </cell>
          <cell r="C47" t="str">
            <v>Jenson Connell</v>
          </cell>
          <cell r="D47" t="str">
            <v>Mansfield</v>
          </cell>
          <cell r="E47" t="str">
            <v>M</v>
          </cell>
          <cell r="F47">
            <v>37812</v>
          </cell>
          <cell r="G47">
            <v>3632213</v>
          </cell>
          <cell r="H47" t="str">
            <v>U20M</v>
          </cell>
          <cell r="I47">
            <v>19</v>
          </cell>
          <cell r="J47">
            <v>18</v>
          </cell>
        </row>
        <row r="48">
          <cell r="B48">
            <v>46</v>
          </cell>
          <cell r="C48" t="str">
            <v>Samuel Bentley</v>
          </cell>
          <cell r="D48" t="str">
            <v>Mansfield</v>
          </cell>
          <cell r="E48" t="str">
            <v>M</v>
          </cell>
          <cell r="F48">
            <v>37782</v>
          </cell>
          <cell r="G48">
            <v>3580029</v>
          </cell>
          <cell r="H48" t="str">
            <v>U20M</v>
          </cell>
          <cell r="I48">
            <v>19</v>
          </cell>
          <cell r="J48">
            <v>18</v>
          </cell>
        </row>
        <row r="49">
          <cell r="B49">
            <v>47</v>
          </cell>
          <cell r="C49" t="str">
            <v>Ben Smith</v>
          </cell>
          <cell r="D49" t="str">
            <v>Mansfield</v>
          </cell>
          <cell r="E49" t="str">
            <v>M</v>
          </cell>
          <cell r="F49">
            <v>37695</v>
          </cell>
          <cell r="G49">
            <v>3385549</v>
          </cell>
          <cell r="H49" t="str">
            <v>U20M</v>
          </cell>
          <cell r="I49">
            <v>19</v>
          </cell>
          <cell r="J49">
            <v>19</v>
          </cell>
        </row>
        <row r="50">
          <cell r="B50">
            <v>48</v>
          </cell>
          <cell r="C50" t="str">
            <v>Ben Burnham</v>
          </cell>
          <cell r="D50" t="str">
            <v>Mansfield</v>
          </cell>
          <cell r="E50" t="str">
            <v>M</v>
          </cell>
          <cell r="F50">
            <v>36621</v>
          </cell>
          <cell r="G50">
            <v>2942305</v>
          </cell>
          <cell r="H50" t="str">
            <v>Sen M</v>
          </cell>
          <cell r="I50">
            <v>22</v>
          </cell>
          <cell r="J50">
            <v>22</v>
          </cell>
        </row>
        <row r="51">
          <cell r="B51">
            <v>49</v>
          </cell>
          <cell r="C51" t="str">
            <v>Alex Hampson</v>
          </cell>
          <cell r="D51" t="str">
            <v>Mansfield</v>
          </cell>
          <cell r="E51" t="str">
            <v>M</v>
          </cell>
          <cell r="F51">
            <v>35882</v>
          </cell>
          <cell r="G51">
            <v>2832085</v>
          </cell>
          <cell r="H51" t="str">
            <v>Sen M</v>
          </cell>
          <cell r="I51">
            <v>24</v>
          </cell>
          <cell r="J51">
            <v>24</v>
          </cell>
        </row>
        <row r="52">
          <cell r="B52">
            <v>50</v>
          </cell>
          <cell r="C52" t="str">
            <v>Sam Prior</v>
          </cell>
          <cell r="D52" t="str">
            <v>Mansfield</v>
          </cell>
          <cell r="E52" t="str">
            <v>M</v>
          </cell>
          <cell r="F52">
            <v>35320</v>
          </cell>
          <cell r="G52">
            <v>4004144</v>
          </cell>
          <cell r="H52" t="str">
            <v>Sen M</v>
          </cell>
          <cell r="I52">
            <v>25</v>
          </cell>
          <cell r="J52">
            <v>25</v>
          </cell>
        </row>
        <row r="53">
          <cell r="B53">
            <v>51</v>
          </cell>
          <cell r="C53" t="str">
            <v>Jordan Boam</v>
          </cell>
          <cell r="D53" t="str">
            <v>Mansfield</v>
          </cell>
          <cell r="E53" t="str">
            <v>M</v>
          </cell>
          <cell r="F53">
            <v>35121</v>
          </cell>
          <cell r="G53">
            <v>2702396</v>
          </cell>
          <cell r="H53" t="str">
            <v>Sen M</v>
          </cell>
          <cell r="I53">
            <v>26</v>
          </cell>
          <cell r="J53">
            <v>26</v>
          </cell>
        </row>
        <row r="54">
          <cell r="B54">
            <v>52</v>
          </cell>
          <cell r="C54" t="str">
            <v>Dylan Jannetta</v>
          </cell>
          <cell r="D54" t="str">
            <v>Mansfield</v>
          </cell>
          <cell r="E54" t="str">
            <v>M</v>
          </cell>
          <cell r="F54">
            <v>34587</v>
          </cell>
          <cell r="G54">
            <v>3812790</v>
          </cell>
          <cell r="H54" t="str">
            <v>Sen M</v>
          </cell>
          <cell r="I54">
            <v>27</v>
          </cell>
          <cell r="J54">
            <v>27</v>
          </cell>
        </row>
        <row r="55">
          <cell r="B55">
            <v>53</v>
          </cell>
          <cell r="C55" t="str">
            <v>Richie Talbot</v>
          </cell>
          <cell r="D55" t="str">
            <v>Mansfield</v>
          </cell>
          <cell r="E55" t="str">
            <v>M</v>
          </cell>
          <cell r="F55">
            <v>34094</v>
          </cell>
          <cell r="G55">
            <v>2702640</v>
          </cell>
          <cell r="H55" t="str">
            <v>Sen M</v>
          </cell>
          <cell r="I55">
            <v>29</v>
          </cell>
          <cell r="J55">
            <v>28</v>
          </cell>
        </row>
        <row r="56">
          <cell r="B56">
            <v>54</v>
          </cell>
          <cell r="C56" t="str">
            <v>Dale Jacob</v>
          </cell>
          <cell r="D56" t="str">
            <v>Mansfield</v>
          </cell>
          <cell r="E56" t="str">
            <v>M</v>
          </cell>
          <cell r="F56">
            <v>33128</v>
          </cell>
          <cell r="G56">
            <v>2768876</v>
          </cell>
          <cell r="H56" t="str">
            <v>Sen M</v>
          </cell>
          <cell r="I56">
            <v>31</v>
          </cell>
          <cell r="J56">
            <v>31</v>
          </cell>
        </row>
        <row r="57">
          <cell r="B57">
            <v>55</v>
          </cell>
          <cell r="C57" t="str">
            <v>James Mee</v>
          </cell>
          <cell r="D57" t="str">
            <v>Mansfield</v>
          </cell>
          <cell r="E57" t="str">
            <v>M</v>
          </cell>
          <cell r="F57">
            <v>32721</v>
          </cell>
          <cell r="G57">
            <v>2702549</v>
          </cell>
          <cell r="H57" t="str">
            <v>Sen M</v>
          </cell>
          <cell r="I57">
            <v>33</v>
          </cell>
          <cell r="J57">
            <v>32</v>
          </cell>
        </row>
        <row r="58">
          <cell r="B58">
            <v>56</v>
          </cell>
          <cell r="C58" t="str">
            <v>Liam Probert</v>
          </cell>
          <cell r="D58" t="str">
            <v>Mansfield</v>
          </cell>
          <cell r="E58" t="str">
            <v>M</v>
          </cell>
          <cell r="F58">
            <v>32606</v>
          </cell>
          <cell r="G58">
            <v>3300282</v>
          </cell>
          <cell r="H58" t="str">
            <v>Sen M</v>
          </cell>
          <cell r="I58">
            <v>33</v>
          </cell>
          <cell r="J58">
            <v>33</v>
          </cell>
        </row>
        <row r="59">
          <cell r="B59">
            <v>57</v>
          </cell>
          <cell r="C59" t="str">
            <v>Chris Monk</v>
          </cell>
          <cell r="D59" t="str">
            <v>Mansfield</v>
          </cell>
          <cell r="E59" t="str">
            <v>M</v>
          </cell>
          <cell r="F59">
            <v>32024</v>
          </cell>
          <cell r="G59">
            <v>3383251</v>
          </cell>
          <cell r="H59" t="str">
            <v>Sen M</v>
          </cell>
          <cell r="I59">
            <v>34</v>
          </cell>
          <cell r="J59">
            <v>34</v>
          </cell>
        </row>
        <row r="60">
          <cell r="B60">
            <v>58</v>
          </cell>
          <cell r="C60" t="str">
            <v>Jack Cooke</v>
          </cell>
          <cell r="D60" t="str">
            <v>Mansfield</v>
          </cell>
          <cell r="E60" t="str">
            <v>M</v>
          </cell>
          <cell r="F60">
            <v>31658</v>
          </cell>
          <cell r="G60">
            <v>3571330</v>
          </cell>
          <cell r="H60" t="str">
            <v>M35M</v>
          </cell>
          <cell r="I60">
            <v>35</v>
          </cell>
          <cell r="J60">
            <v>35</v>
          </cell>
        </row>
        <row r="61">
          <cell r="B61">
            <v>59</v>
          </cell>
          <cell r="C61" t="str">
            <v>Stefan Wilcockson</v>
          </cell>
          <cell r="D61" t="str">
            <v>Mansfield</v>
          </cell>
          <cell r="E61" t="str">
            <v>M</v>
          </cell>
          <cell r="F61">
            <v>31184</v>
          </cell>
          <cell r="G61">
            <v>2676483</v>
          </cell>
          <cell r="H61" t="str">
            <v>M35M</v>
          </cell>
          <cell r="I61">
            <v>37</v>
          </cell>
          <cell r="J61">
            <v>36</v>
          </cell>
        </row>
        <row r="62">
          <cell r="B62">
            <v>60</v>
          </cell>
          <cell r="C62" t="str">
            <v>Paul Wright</v>
          </cell>
          <cell r="D62" t="str">
            <v>Mansfield</v>
          </cell>
          <cell r="E62" t="str">
            <v>M</v>
          </cell>
          <cell r="F62">
            <v>31071</v>
          </cell>
          <cell r="G62">
            <v>3864468</v>
          </cell>
          <cell r="H62" t="str">
            <v>M35M</v>
          </cell>
          <cell r="I62">
            <v>37</v>
          </cell>
          <cell r="J62">
            <v>37</v>
          </cell>
        </row>
        <row r="63">
          <cell r="B63">
            <v>61</v>
          </cell>
          <cell r="C63" t="str">
            <v>Adam Wright</v>
          </cell>
          <cell r="D63" t="str">
            <v>Mansfield</v>
          </cell>
          <cell r="E63" t="str">
            <v>M</v>
          </cell>
          <cell r="F63">
            <v>30852</v>
          </cell>
          <cell r="G63">
            <v>3436201</v>
          </cell>
          <cell r="H63" t="str">
            <v>M35M</v>
          </cell>
          <cell r="I63">
            <v>38</v>
          </cell>
          <cell r="J63">
            <v>37</v>
          </cell>
        </row>
        <row r="64">
          <cell r="B64">
            <v>62</v>
          </cell>
          <cell r="C64" t="str">
            <v>Kristian Watson</v>
          </cell>
          <cell r="D64" t="str">
            <v>Mansfield</v>
          </cell>
          <cell r="E64" t="str">
            <v>M</v>
          </cell>
          <cell r="F64">
            <v>30726</v>
          </cell>
          <cell r="G64">
            <v>3136930</v>
          </cell>
          <cell r="H64" t="str">
            <v>M35M</v>
          </cell>
          <cell r="I64">
            <v>38</v>
          </cell>
          <cell r="J64">
            <v>38</v>
          </cell>
        </row>
        <row r="65">
          <cell r="B65">
            <v>63</v>
          </cell>
          <cell r="C65" t="str">
            <v>Aaron Aplin</v>
          </cell>
          <cell r="D65" t="str">
            <v>Mansfield</v>
          </cell>
          <cell r="E65" t="str">
            <v>M</v>
          </cell>
          <cell r="F65">
            <v>30645</v>
          </cell>
          <cell r="G65">
            <v>2748998</v>
          </cell>
          <cell r="H65" t="str">
            <v>M35M</v>
          </cell>
          <cell r="I65">
            <v>38</v>
          </cell>
          <cell r="J65">
            <v>38</v>
          </cell>
        </row>
        <row r="66">
          <cell r="B66">
            <v>64</v>
          </cell>
          <cell r="C66" t="str">
            <v>Martin Fickling</v>
          </cell>
          <cell r="D66" t="str">
            <v>Mansfield</v>
          </cell>
          <cell r="E66" t="str">
            <v>M</v>
          </cell>
          <cell r="F66">
            <v>30606</v>
          </cell>
          <cell r="G66">
            <v>3381448</v>
          </cell>
          <cell r="H66" t="str">
            <v>M35M</v>
          </cell>
          <cell r="I66">
            <v>38</v>
          </cell>
          <cell r="J66">
            <v>38</v>
          </cell>
        </row>
        <row r="67">
          <cell r="B67">
            <v>65</v>
          </cell>
          <cell r="C67" t="str">
            <v>Matthew Bottomore</v>
          </cell>
          <cell r="D67" t="str">
            <v>Mansfield</v>
          </cell>
          <cell r="E67" t="str">
            <v>M</v>
          </cell>
          <cell r="F67">
            <v>30364</v>
          </cell>
          <cell r="G67">
            <v>3979013</v>
          </cell>
          <cell r="H67" t="str">
            <v>M35M</v>
          </cell>
          <cell r="I67">
            <v>39</v>
          </cell>
          <cell r="J67">
            <v>39</v>
          </cell>
        </row>
        <row r="68">
          <cell r="B68">
            <v>66</v>
          </cell>
          <cell r="C68" t="str">
            <v>Fraser Bain</v>
          </cell>
          <cell r="D68" t="str">
            <v>Mansfield</v>
          </cell>
          <cell r="E68" t="str">
            <v>M</v>
          </cell>
          <cell r="F68">
            <v>30171</v>
          </cell>
          <cell r="G68">
            <v>3748377</v>
          </cell>
          <cell r="H68" t="str">
            <v>M35M</v>
          </cell>
          <cell r="I68">
            <v>40</v>
          </cell>
          <cell r="J68">
            <v>39</v>
          </cell>
        </row>
        <row r="69">
          <cell r="B69">
            <v>67</v>
          </cell>
          <cell r="C69" t="str">
            <v>Mark Fickling</v>
          </cell>
          <cell r="D69" t="str">
            <v>Mansfield</v>
          </cell>
          <cell r="E69" t="str">
            <v>M</v>
          </cell>
          <cell r="F69">
            <v>29922</v>
          </cell>
          <cell r="G69">
            <v>3830768</v>
          </cell>
          <cell r="H69" t="str">
            <v>M35M</v>
          </cell>
          <cell r="I69">
            <v>40</v>
          </cell>
          <cell r="J69">
            <v>40</v>
          </cell>
        </row>
        <row r="70">
          <cell r="B70">
            <v>68</v>
          </cell>
          <cell r="C70" t="str">
            <v>Neil Halstead</v>
          </cell>
          <cell r="D70" t="str">
            <v xml:space="preserve">Mansfield </v>
          </cell>
          <cell r="E70" t="str">
            <v>M</v>
          </cell>
          <cell r="F70">
            <v>29296</v>
          </cell>
          <cell r="G70">
            <v>3748408</v>
          </cell>
          <cell r="H70" t="str">
            <v>M35M</v>
          </cell>
          <cell r="I70">
            <v>42</v>
          </cell>
          <cell r="J70">
            <v>42</v>
          </cell>
        </row>
        <row r="71">
          <cell r="B71">
            <v>69</v>
          </cell>
          <cell r="C71" t="str">
            <v>Gary Berzins</v>
          </cell>
          <cell r="D71" t="str">
            <v>Mansfield</v>
          </cell>
          <cell r="E71" t="str">
            <v>M</v>
          </cell>
          <cell r="F71">
            <v>29186</v>
          </cell>
          <cell r="G71">
            <v>2981004</v>
          </cell>
          <cell r="H71" t="str">
            <v>M35M</v>
          </cell>
          <cell r="I71">
            <v>42</v>
          </cell>
          <cell r="J71">
            <v>42</v>
          </cell>
        </row>
        <row r="72">
          <cell r="B72">
            <v>70</v>
          </cell>
          <cell r="C72" t="str">
            <v>Daniel Nugent</v>
          </cell>
          <cell r="D72" t="str">
            <v>Mansfield</v>
          </cell>
          <cell r="E72" t="str">
            <v>M</v>
          </cell>
          <cell r="F72">
            <v>27963</v>
          </cell>
          <cell r="G72">
            <v>3665655</v>
          </cell>
          <cell r="H72" t="str">
            <v>M45M</v>
          </cell>
          <cell r="I72">
            <v>46</v>
          </cell>
          <cell r="J72">
            <v>45</v>
          </cell>
        </row>
        <row r="73">
          <cell r="B73">
            <v>71</v>
          </cell>
          <cell r="C73" t="str">
            <v>Neil Kennedy</v>
          </cell>
          <cell r="D73" t="str">
            <v>Mansfield</v>
          </cell>
          <cell r="E73" t="str">
            <v>M</v>
          </cell>
          <cell r="F73">
            <v>27953</v>
          </cell>
          <cell r="G73">
            <v>3996490</v>
          </cell>
          <cell r="H73" t="str">
            <v>M45M</v>
          </cell>
          <cell r="I73">
            <v>46</v>
          </cell>
          <cell r="J73">
            <v>45</v>
          </cell>
        </row>
        <row r="74">
          <cell r="B74">
            <v>72</v>
          </cell>
          <cell r="C74" t="str">
            <v>Graeme Baguley</v>
          </cell>
          <cell r="D74" t="str">
            <v>Mansfield</v>
          </cell>
          <cell r="E74" t="str">
            <v>M</v>
          </cell>
          <cell r="F74">
            <v>27836</v>
          </cell>
          <cell r="G74">
            <v>3616116</v>
          </cell>
          <cell r="H74" t="str">
            <v>M45M</v>
          </cell>
          <cell r="I74">
            <v>46</v>
          </cell>
          <cell r="J74">
            <v>46</v>
          </cell>
        </row>
        <row r="75">
          <cell r="B75">
            <v>73</v>
          </cell>
          <cell r="C75" t="str">
            <v>Gary Morley</v>
          </cell>
          <cell r="D75" t="str">
            <v>Mansfield</v>
          </cell>
          <cell r="E75" t="str">
            <v>M</v>
          </cell>
          <cell r="F75">
            <v>27145</v>
          </cell>
          <cell r="G75">
            <v>3275225</v>
          </cell>
          <cell r="H75" t="str">
            <v>M45M</v>
          </cell>
          <cell r="I75">
            <v>48</v>
          </cell>
          <cell r="J75">
            <v>47</v>
          </cell>
        </row>
        <row r="76">
          <cell r="B76">
            <v>74</v>
          </cell>
          <cell r="C76" t="str">
            <v>Mark Connell</v>
          </cell>
          <cell r="D76" t="str">
            <v>Mansfield</v>
          </cell>
          <cell r="E76" t="str">
            <v>M</v>
          </cell>
          <cell r="F76">
            <v>27088</v>
          </cell>
          <cell r="G76">
            <v>3817505</v>
          </cell>
          <cell r="H76" t="str">
            <v>M45M</v>
          </cell>
          <cell r="I76">
            <v>48</v>
          </cell>
          <cell r="J76">
            <v>48</v>
          </cell>
        </row>
        <row r="77">
          <cell r="B77">
            <v>75</v>
          </cell>
          <cell r="C77" t="str">
            <v>Jason Taylor</v>
          </cell>
          <cell r="D77" t="str">
            <v>Mansfield</v>
          </cell>
          <cell r="E77" t="str">
            <v>M</v>
          </cell>
          <cell r="F77">
            <v>26937</v>
          </cell>
          <cell r="G77">
            <v>3606506</v>
          </cell>
          <cell r="H77" t="str">
            <v>M45M</v>
          </cell>
          <cell r="I77">
            <v>48</v>
          </cell>
          <cell r="J77">
            <v>48</v>
          </cell>
        </row>
        <row r="78">
          <cell r="B78">
            <v>76</v>
          </cell>
          <cell r="C78" t="str">
            <v>Jamie Harris</v>
          </cell>
          <cell r="D78" t="str">
            <v>Mansfield</v>
          </cell>
          <cell r="E78" t="str">
            <v>M</v>
          </cell>
          <cell r="F78">
            <v>26907</v>
          </cell>
          <cell r="G78">
            <v>3984645</v>
          </cell>
          <cell r="H78" t="str">
            <v>M45M</v>
          </cell>
          <cell r="I78">
            <v>49</v>
          </cell>
          <cell r="J78">
            <v>48</v>
          </cell>
        </row>
        <row r="79">
          <cell r="B79">
            <v>77</v>
          </cell>
          <cell r="C79" t="str">
            <v>Martin White</v>
          </cell>
          <cell r="D79" t="str">
            <v>Mansfield</v>
          </cell>
          <cell r="E79" t="str">
            <v>M</v>
          </cell>
          <cell r="F79">
            <v>25863</v>
          </cell>
          <cell r="G79">
            <v>2702662</v>
          </cell>
          <cell r="H79" t="str">
            <v>M45M</v>
          </cell>
          <cell r="I79">
            <v>51</v>
          </cell>
          <cell r="J79">
            <v>51</v>
          </cell>
        </row>
        <row r="80">
          <cell r="B80">
            <v>78</v>
          </cell>
          <cell r="C80" t="str">
            <v>Mark Burr</v>
          </cell>
          <cell r="D80" t="str">
            <v>Mansfield</v>
          </cell>
          <cell r="E80" t="str">
            <v>M</v>
          </cell>
          <cell r="F80">
            <v>23930</v>
          </cell>
          <cell r="G80">
            <v>3589814</v>
          </cell>
          <cell r="H80" t="str">
            <v>M55M</v>
          </cell>
          <cell r="I80">
            <v>57</v>
          </cell>
          <cell r="J80">
            <v>56</v>
          </cell>
        </row>
        <row r="81">
          <cell r="B81">
            <v>79</v>
          </cell>
          <cell r="C81" t="str">
            <v>Conrad Watson</v>
          </cell>
          <cell r="D81" t="str">
            <v>Mansfield</v>
          </cell>
          <cell r="E81" t="str">
            <v>M</v>
          </cell>
          <cell r="F81">
            <v>23778</v>
          </cell>
          <cell r="G81">
            <v>2912720</v>
          </cell>
          <cell r="H81" t="str">
            <v>M55M</v>
          </cell>
          <cell r="I81">
            <v>57</v>
          </cell>
          <cell r="J81">
            <v>57</v>
          </cell>
        </row>
        <row r="82">
          <cell r="B82">
            <v>80</v>
          </cell>
          <cell r="C82" t="str">
            <v>Jonny Lowe</v>
          </cell>
          <cell r="D82" t="str">
            <v>Mansfield</v>
          </cell>
          <cell r="E82" t="str">
            <v>M</v>
          </cell>
          <cell r="F82">
            <v>23356</v>
          </cell>
          <cell r="G82">
            <v>2813130</v>
          </cell>
          <cell r="H82" t="str">
            <v>M55M</v>
          </cell>
          <cell r="I82">
            <v>58</v>
          </cell>
          <cell r="J82">
            <v>58</v>
          </cell>
        </row>
        <row r="83">
          <cell r="B83">
            <v>81</v>
          </cell>
          <cell r="C83" t="str">
            <v>Stephen Davies</v>
          </cell>
          <cell r="D83" t="str">
            <v>Mansfield</v>
          </cell>
          <cell r="E83" t="str">
            <v>M</v>
          </cell>
          <cell r="F83">
            <v>21220</v>
          </cell>
          <cell r="G83">
            <v>2818590</v>
          </cell>
          <cell r="H83" t="str">
            <v>M55M</v>
          </cell>
          <cell r="I83">
            <v>64</v>
          </cell>
          <cell r="J83">
            <v>64</v>
          </cell>
        </row>
        <row r="84">
          <cell r="B84">
            <v>82</v>
          </cell>
          <cell r="C84" t="str">
            <v>Andy Wetherill</v>
          </cell>
          <cell r="D84" t="str">
            <v>Mansfield</v>
          </cell>
          <cell r="E84" t="str">
            <v>M</v>
          </cell>
          <cell r="F84">
            <v>21160</v>
          </cell>
          <cell r="G84">
            <v>2679118</v>
          </cell>
          <cell r="H84" t="str">
            <v>M55M</v>
          </cell>
          <cell r="I84">
            <v>64</v>
          </cell>
          <cell r="J84">
            <v>64</v>
          </cell>
        </row>
        <row r="85">
          <cell r="B85">
            <v>401</v>
          </cell>
          <cell r="C85" t="str">
            <v>Alisia Wells</v>
          </cell>
          <cell r="D85" t="str">
            <v>Worksop</v>
          </cell>
          <cell r="E85" t="str">
            <v>F</v>
          </cell>
          <cell r="F85">
            <v>39162</v>
          </cell>
          <cell r="G85">
            <v>3981271</v>
          </cell>
          <cell r="H85" t="str">
            <v>U17W</v>
          </cell>
          <cell r="I85">
            <v>15</v>
          </cell>
          <cell r="J85">
            <v>15</v>
          </cell>
        </row>
        <row r="86">
          <cell r="B86">
            <v>402</v>
          </cell>
          <cell r="C86" t="str">
            <v>Freya Dolby</v>
          </cell>
          <cell r="D86" t="str">
            <v>Worksop</v>
          </cell>
          <cell r="E86" t="str">
            <v>F</v>
          </cell>
          <cell r="F86">
            <v>37925</v>
          </cell>
          <cell r="G86">
            <v>3244672</v>
          </cell>
          <cell r="H86" t="str">
            <v>U20W</v>
          </cell>
          <cell r="I86">
            <v>18</v>
          </cell>
          <cell r="J86">
            <v>18</v>
          </cell>
        </row>
        <row r="87">
          <cell r="B87">
            <v>403</v>
          </cell>
          <cell r="C87" t="str">
            <v>Savanah  Storey</v>
          </cell>
          <cell r="D87" t="str">
            <v>Worksop</v>
          </cell>
          <cell r="E87" t="str">
            <v>F</v>
          </cell>
          <cell r="F87">
            <v>37704</v>
          </cell>
          <cell r="G87">
            <v>3459435</v>
          </cell>
          <cell r="H87" t="str">
            <v>U20W</v>
          </cell>
          <cell r="I87">
            <v>19</v>
          </cell>
          <cell r="J87">
            <v>19</v>
          </cell>
        </row>
        <row r="88">
          <cell r="B88">
            <v>404</v>
          </cell>
          <cell r="C88" t="str">
            <v>Emily Race</v>
          </cell>
          <cell r="D88" t="str">
            <v>Worksop</v>
          </cell>
          <cell r="E88" t="str">
            <v>F</v>
          </cell>
          <cell r="F88">
            <v>36780</v>
          </cell>
          <cell r="G88">
            <v>3079460</v>
          </cell>
          <cell r="H88" t="str">
            <v>Sen W</v>
          </cell>
          <cell r="I88">
            <v>21</v>
          </cell>
          <cell r="J88">
            <v>21</v>
          </cell>
        </row>
        <row r="89">
          <cell r="B89">
            <v>405</v>
          </cell>
          <cell r="C89" t="str">
            <v>Georgina Page</v>
          </cell>
          <cell r="D89" t="str">
            <v>Worksop</v>
          </cell>
          <cell r="E89" t="str">
            <v>F</v>
          </cell>
          <cell r="F89">
            <v>35791</v>
          </cell>
          <cell r="G89">
            <v>2911486</v>
          </cell>
          <cell r="H89" t="str">
            <v>Sen W</v>
          </cell>
          <cell r="I89">
            <v>24</v>
          </cell>
          <cell r="J89">
            <v>24</v>
          </cell>
        </row>
        <row r="90">
          <cell r="B90">
            <v>406</v>
          </cell>
          <cell r="C90" t="str">
            <v>Jessica Blackmore</v>
          </cell>
          <cell r="D90" t="str">
            <v>Worksop</v>
          </cell>
          <cell r="E90" t="str">
            <v>F</v>
          </cell>
          <cell r="F90">
            <v>33966</v>
          </cell>
          <cell r="G90">
            <v>3982552</v>
          </cell>
          <cell r="H90" t="str">
            <v>Sen W</v>
          </cell>
          <cell r="I90">
            <v>29</v>
          </cell>
          <cell r="J90">
            <v>29</v>
          </cell>
        </row>
        <row r="91">
          <cell r="B91">
            <v>407</v>
          </cell>
          <cell r="C91" t="str">
            <v>Charlotte Rushby</v>
          </cell>
          <cell r="D91" t="str">
            <v>Worksop</v>
          </cell>
          <cell r="E91" t="str">
            <v>F</v>
          </cell>
          <cell r="F91">
            <v>33652</v>
          </cell>
          <cell r="G91">
            <v>3275645</v>
          </cell>
          <cell r="H91" t="str">
            <v>Sen W</v>
          </cell>
          <cell r="I91">
            <v>30</v>
          </cell>
          <cell r="J91">
            <v>30</v>
          </cell>
        </row>
        <row r="92">
          <cell r="B92">
            <v>408</v>
          </cell>
          <cell r="C92" t="str">
            <v>Amie Hewitt</v>
          </cell>
          <cell r="D92" t="str">
            <v>Worksop</v>
          </cell>
          <cell r="E92" t="str">
            <v>F</v>
          </cell>
          <cell r="F92">
            <v>33521</v>
          </cell>
          <cell r="G92">
            <v>3944317</v>
          </cell>
          <cell r="H92" t="str">
            <v>Sen W</v>
          </cell>
          <cell r="I92">
            <v>30</v>
          </cell>
          <cell r="J92">
            <v>30</v>
          </cell>
        </row>
        <row r="93">
          <cell r="B93">
            <v>409</v>
          </cell>
          <cell r="C93" t="str">
            <v>Alice Shaw Phillips</v>
          </cell>
          <cell r="D93" t="str">
            <v>Worksop</v>
          </cell>
          <cell r="E93" t="str">
            <v>F</v>
          </cell>
          <cell r="F93">
            <v>33402</v>
          </cell>
          <cell r="G93">
            <v>4031665</v>
          </cell>
          <cell r="H93" t="str">
            <v>Sen W</v>
          </cell>
          <cell r="I93">
            <v>31</v>
          </cell>
          <cell r="J93">
            <v>30</v>
          </cell>
        </row>
        <row r="94">
          <cell r="B94">
            <v>410</v>
          </cell>
          <cell r="C94" t="str">
            <v>Sarah Thorpe</v>
          </cell>
          <cell r="D94" t="str">
            <v>Worksop</v>
          </cell>
          <cell r="E94" t="str">
            <v>F</v>
          </cell>
          <cell r="F94">
            <v>32170</v>
          </cell>
          <cell r="G94">
            <v>4022497</v>
          </cell>
          <cell r="H94" t="str">
            <v>Sen W</v>
          </cell>
          <cell r="I94">
            <v>34</v>
          </cell>
          <cell r="J94">
            <v>34</v>
          </cell>
        </row>
        <row r="95">
          <cell r="B95">
            <v>411</v>
          </cell>
          <cell r="C95" t="str">
            <v>Kimberley Widdop</v>
          </cell>
          <cell r="D95" t="str">
            <v>Worksop</v>
          </cell>
          <cell r="E95" t="str">
            <v>F</v>
          </cell>
          <cell r="F95">
            <v>31347</v>
          </cell>
          <cell r="G95">
            <v>3990373</v>
          </cell>
          <cell r="H95" t="str">
            <v>M35W</v>
          </cell>
          <cell r="I95">
            <v>36</v>
          </cell>
          <cell r="J95">
            <v>36</v>
          </cell>
        </row>
        <row r="96">
          <cell r="B96">
            <v>412</v>
          </cell>
          <cell r="C96" t="str">
            <v>Cara Bradley</v>
          </cell>
          <cell r="D96" t="str">
            <v>Worksop</v>
          </cell>
          <cell r="E96" t="str">
            <v>F</v>
          </cell>
          <cell r="F96">
            <v>30973</v>
          </cell>
          <cell r="G96">
            <v>3982555</v>
          </cell>
          <cell r="H96" t="str">
            <v>M35W</v>
          </cell>
          <cell r="I96">
            <v>37</v>
          </cell>
          <cell r="J96">
            <v>37</v>
          </cell>
        </row>
        <row r="97">
          <cell r="B97">
            <v>413</v>
          </cell>
          <cell r="C97" t="str">
            <v>Sarah Bell</v>
          </cell>
          <cell r="D97" t="str">
            <v>Worksop</v>
          </cell>
          <cell r="E97" t="str">
            <v>F</v>
          </cell>
          <cell r="F97">
            <v>30333</v>
          </cell>
          <cell r="G97">
            <v>3949336</v>
          </cell>
          <cell r="H97" t="str">
            <v>M35W</v>
          </cell>
          <cell r="I97">
            <v>39</v>
          </cell>
          <cell r="J97">
            <v>39</v>
          </cell>
        </row>
        <row r="98">
          <cell r="B98">
            <v>414</v>
          </cell>
          <cell r="C98" t="str">
            <v>Gemma Hind</v>
          </cell>
          <cell r="D98" t="str">
            <v>Worksop</v>
          </cell>
          <cell r="E98" t="str">
            <v>F</v>
          </cell>
          <cell r="F98">
            <v>30310</v>
          </cell>
          <cell r="G98">
            <v>3287904</v>
          </cell>
          <cell r="H98" t="str">
            <v>M35W</v>
          </cell>
          <cell r="I98">
            <v>39</v>
          </cell>
          <cell r="J98">
            <v>39</v>
          </cell>
        </row>
        <row r="99">
          <cell r="B99">
            <v>415</v>
          </cell>
          <cell r="C99" t="str">
            <v>Emma Butcher</v>
          </cell>
          <cell r="D99" t="str">
            <v>Worksop</v>
          </cell>
          <cell r="E99" t="str">
            <v>F</v>
          </cell>
          <cell r="F99">
            <v>30281</v>
          </cell>
          <cell r="G99">
            <v>3944310</v>
          </cell>
          <cell r="H99" t="str">
            <v>M35W</v>
          </cell>
          <cell r="I99">
            <v>39</v>
          </cell>
          <cell r="J99">
            <v>39</v>
          </cell>
        </row>
        <row r="100">
          <cell r="B100">
            <v>416</v>
          </cell>
          <cell r="C100" t="str">
            <v>Samantha Marriott</v>
          </cell>
          <cell r="D100" t="str">
            <v>Worksop</v>
          </cell>
          <cell r="E100" t="str">
            <v>F</v>
          </cell>
          <cell r="F100">
            <v>30116</v>
          </cell>
          <cell r="G100">
            <v>3643028</v>
          </cell>
          <cell r="H100" t="str">
            <v>M35W</v>
          </cell>
          <cell r="I100">
            <v>40</v>
          </cell>
          <cell r="J100">
            <v>39</v>
          </cell>
        </row>
        <row r="101">
          <cell r="B101">
            <v>417</v>
          </cell>
          <cell r="C101" t="str">
            <v>Camilla Mercer</v>
          </cell>
          <cell r="D101" t="str">
            <v>Worksop</v>
          </cell>
          <cell r="E101" t="str">
            <v>F</v>
          </cell>
          <cell r="F101">
            <v>29969</v>
          </cell>
          <cell r="G101">
            <v>3599931</v>
          </cell>
          <cell r="H101" t="str">
            <v>M35W</v>
          </cell>
          <cell r="I101">
            <v>40</v>
          </cell>
          <cell r="J101">
            <v>40</v>
          </cell>
        </row>
        <row r="102">
          <cell r="B102">
            <v>418</v>
          </cell>
          <cell r="C102" t="str">
            <v>Michelle Atherton</v>
          </cell>
          <cell r="D102" t="str">
            <v>Worksop</v>
          </cell>
          <cell r="E102" t="str">
            <v>F</v>
          </cell>
          <cell r="F102">
            <v>29788</v>
          </cell>
          <cell r="G102">
            <v>3973798</v>
          </cell>
          <cell r="H102" t="str">
            <v>M35W</v>
          </cell>
          <cell r="I102">
            <v>41</v>
          </cell>
          <cell r="J102">
            <v>40</v>
          </cell>
        </row>
        <row r="103">
          <cell r="B103">
            <v>419</v>
          </cell>
          <cell r="C103" t="str">
            <v>Sally Ormrod</v>
          </cell>
          <cell r="D103" t="str">
            <v>Worksop</v>
          </cell>
          <cell r="E103" t="str">
            <v>F</v>
          </cell>
          <cell r="F103">
            <v>29627</v>
          </cell>
          <cell r="G103">
            <v>3008457</v>
          </cell>
          <cell r="H103" t="str">
            <v>M35W</v>
          </cell>
          <cell r="I103">
            <v>41</v>
          </cell>
          <cell r="J103">
            <v>41</v>
          </cell>
        </row>
        <row r="104">
          <cell r="B104">
            <v>420</v>
          </cell>
          <cell r="C104" t="str">
            <v>Emma O'Conner</v>
          </cell>
          <cell r="D104" t="str">
            <v>Worksop</v>
          </cell>
          <cell r="E104" t="str">
            <v>F</v>
          </cell>
          <cell r="F104">
            <v>29456</v>
          </cell>
          <cell r="G104">
            <v>3995738</v>
          </cell>
          <cell r="H104" t="str">
            <v>M35W</v>
          </cell>
          <cell r="I104">
            <v>42</v>
          </cell>
          <cell r="J104">
            <v>41</v>
          </cell>
        </row>
        <row r="105">
          <cell r="B105">
            <v>421</v>
          </cell>
          <cell r="C105" t="str">
            <v>Nia Arthur</v>
          </cell>
          <cell r="D105" t="str">
            <v>Worksop</v>
          </cell>
          <cell r="E105" t="str">
            <v>F</v>
          </cell>
          <cell r="F105">
            <v>29364</v>
          </cell>
          <cell r="G105">
            <v>3902842</v>
          </cell>
          <cell r="H105" t="str">
            <v>M35W</v>
          </cell>
          <cell r="I105">
            <v>42</v>
          </cell>
          <cell r="J105">
            <v>41</v>
          </cell>
        </row>
        <row r="106">
          <cell r="B106">
            <v>422</v>
          </cell>
          <cell r="C106" t="str">
            <v>Cassandra Worton</v>
          </cell>
          <cell r="D106" t="str">
            <v>Worksop</v>
          </cell>
          <cell r="E106" t="str">
            <v>F</v>
          </cell>
          <cell r="F106">
            <v>29175</v>
          </cell>
          <cell r="G106">
            <v>3839816</v>
          </cell>
          <cell r="H106" t="str">
            <v>M35W</v>
          </cell>
          <cell r="I106">
            <v>42</v>
          </cell>
          <cell r="J106">
            <v>42</v>
          </cell>
        </row>
        <row r="107">
          <cell r="B107">
            <v>423</v>
          </cell>
          <cell r="C107" t="str">
            <v>Faryal Bradley</v>
          </cell>
          <cell r="D107" t="str">
            <v>Worksop</v>
          </cell>
          <cell r="E107" t="str">
            <v>F</v>
          </cell>
          <cell r="F107">
            <v>29029</v>
          </cell>
          <cell r="G107">
            <v>4031668</v>
          </cell>
          <cell r="H107" t="str">
            <v>M35W</v>
          </cell>
          <cell r="I107">
            <v>43</v>
          </cell>
          <cell r="J107">
            <v>42</v>
          </cell>
        </row>
        <row r="108">
          <cell r="B108">
            <v>424</v>
          </cell>
          <cell r="C108" t="str">
            <v>Sally Hamer</v>
          </cell>
          <cell r="D108" t="str">
            <v>Worksop</v>
          </cell>
          <cell r="E108" t="str">
            <v>F</v>
          </cell>
          <cell r="F108">
            <v>28543</v>
          </cell>
          <cell r="G108">
            <v>3972336</v>
          </cell>
          <cell r="H108" t="str">
            <v>M35W</v>
          </cell>
          <cell r="I108">
            <v>44</v>
          </cell>
          <cell r="J108">
            <v>44</v>
          </cell>
        </row>
        <row r="109">
          <cell r="B109">
            <v>425</v>
          </cell>
          <cell r="C109" t="str">
            <v>Natalie Cunningham</v>
          </cell>
          <cell r="D109" t="str">
            <v>Worksop</v>
          </cell>
          <cell r="E109" t="str">
            <v>F</v>
          </cell>
          <cell r="F109">
            <v>28511</v>
          </cell>
          <cell r="G109">
            <v>3714168</v>
          </cell>
          <cell r="H109" t="str">
            <v>M35W</v>
          </cell>
          <cell r="I109">
            <v>44</v>
          </cell>
          <cell r="J109">
            <v>44</v>
          </cell>
        </row>
        <row r="110">
          <cell r="B110">
            <v>426</v>
          </cell>
          <cell r="C110" t="str">
            <v>Joanne Campbell</v>
          </cell>
          <cell r="D110" t="str">
            <v>Worksop</v>
          </cell>
          <cell r="E110" t="str">
            <v>F</v>
          </cell>
          <cell r="F110">
            <v>28294</v>
          </cell>
          <cell r="G110">
            <v>3801771</v>
          </cell>
          <cell r="H110" t="str">
            <v>M35W</v>
          </cell>
          <cell r="I110">
            <v>45</v>
          </cell>
          <cell r="J110">
            <v>44</v>
          </cell>
        </row>
        <row r="111">
          <cell r="B111">
            <v>427</v>
          </cell>
          <cell r="C111" t="str">
            <v>Amy Ogden</v>
          </cell>
          <cell r="D111" t="str">
            <v>Worksop</v>
          </cell>
          <cell r="E111" t="str">
            <v>F</v>
          </cell>
          <cell r="F111">
            <v>28208</v>
          </cell>
          <cell r="G111">
            <v>2920324</v>
          </cell>
          <cell r="H111" t="str">
            <v>M45W</v>
          </cell>
          <cell r="I111">
            <v>45</v>
          </cell>
          <cell r="J111">
            <v>45</v>
          </cell>
        </row>
        <row r="112">
          <cell r="B112">
            <v>428</v>
          </cell>
          <cell r="C112" t="str">
            <v>Kate Thorneloe</v>
          </cell>
          <cell r="D112" t="str">
            <v>Worksop</v>
          </cell>
          <cell r="E112" t="str">
            <v>F</v>
          </cell>
          <cell r="F112">
            <v>28086</v>
          </cell>
          <cell r="G112">
            <v>3636660</v>
          </cell>
          <cell r="H112" t="str">
            <v>M45W</v>
          </cell>
          <cell r="I112">
            <v>45</v>
          </cell>
          <cell r="J112">
            <v>45</v>
          </cell>
        </row>
        <row r="113">
          <cell r="B113">
            <v>429</v>
          </cell>
          <cell r="C113" t="str">
            <v>Sally Bulmer</v>
          </cell>
          <cell r="D113" t="str">
            <v>Worksop</v>
          </cell>
          <cell r="E113" t="str">
            <v>F</v>
          </cell>
          <cell r="F113">
            <v>27937</v>
          </cell>
          <cell r="G113">
            <v>3714152</v>
          </cell>
          <cell r="H113" t="str">
            <v>M45W</v>
          </cell>
          <cell r="I113">
            <v>46</v>
          </cell>
          <cell r="J113">
            <v>45</v>
          </cell>
        </row>
        <row r="114">
          <cell r="B114">
            <v>430</v>
          </cell>
          <cell r="C114" t="str">
            <v>Kerry Dickinson</v>
          </cell>
          <cell r="D114" t="str">
            <v>Worksop</v>
          </cell>
          <cell r="E114" t="str">
            <v>F</v>
          </cell>
          <cell r="F114">
            <v>27800</v>
          </cell>
          <cell r="G114">
            <v>3117811</v>
          </cell>
          <cell r="H114" t="str">
            <v>M45W</v>
          </cell>
          <cell r="I114">
            <v>46</v>
          </cell>
          <cell r="J114">
            <v>46</v>
          </cell>
        </row>
        <row r="115">
          <cell r="B115">
            <v>431</v>
          </cell>
          <cell r="C115" t="str">
            <v>Fiona O'Donovan</v>
          </cell>
          <cell r="D115" t="str">
            <v>Worksop</v>
          </cell>
          <cell r="E115" t="str">
            <v>F</v>
          </cell>
          <cell r="F115">
            <v>27792</v>
          </cell>
          <cell r="G115">
            <v>3978783</v>
          </cell>
          <cell r="H115" t="str">
            <v>M45W</v>
          </cell>
          <cell r="I115">
            <v>46</v>
          </cell>
          <cell r="J115">
            <v>46</v>
          </cell>
        </row>
        <row r="116">
          <cell r="B116">
            <v>432</v>
          </cell>
          <cell r="C116" t="str">
            <v>Sarah Morgan</v>
          </cell>
          <cell r="D116" t="str">
            <v>Worksop</v>
          </cell>
          <cell r="E116" t="str">
            <v>F</v>
          </cell>
          <cell r="F116">
            <v>27590</v>
          </cell>
          <cell r="G116">
            <v>3648735</v>
          </cell>
          <cell r="H116" t="str">
            <v>M45W</v>
          </cell>
          <cell r="I116">
            <v>47</v>
          </cell>
          <cell r="J116">
            <v>46</v>
          </cell>
        </row>
        <row r="117">
          <cell r="B117">
            <v>433</v>
          </cell>
          <cell r="C117" t="str">
            <v>Sarah Cherry</v>
          </cell>
          <cell r="D117" t="str">
            <v>Worksop</v>
          </cell>
          <cell r="E117" t="str">
            <v>F</v>
          </cell>
          <cell r="F117">
            <v>27459</v>
          </cell>
          <cell r="G117">
            <v>3643030</v>
          </cell>
          <cell r="H117" t="str">
            <v>M45W</v>
          </cell>
          <cell r="I117">
            <v>47</v>
          </cell>
          <cell r="J117">
            <v>47</v>
          </cell>
        </row>
        <row r="118">
          <cell r="B118">
            <v>434</v>
          </cell>
          <cell r="C118" t="str">
            <v>Carol Lonsdale</v>
          </cell>
          <cell r="D118" t="str">
            <v>Worksop</v>
          </cell>
          <cell r="E118" t="str">
            <v>F</v>
          </cell>
          <cell r="F118">
            <v>26998</v>
          </cell>
          <cell r="G118">
            <v>2785397</v>
          </cell>
          <cell r="H118" t="str">
            <v>M45W</v>
          </cell>
          <cell r="I118">
            <v>48</v>
          </cell>
          <cell r="J118">
            <v>48</v>
          </cell>
        </row>
        <row r="119">
          <cell r="B119">
            <v>435</v>
          </cell>
          <cell r="C119" t="str">
            <v>Sarah Whiting</v>
          </cell>
          <cell r="D119" t="str">
            <v>Worksop</v>
          </cell>
          <cell r="E119" t="str">
            <v>F</v>
          </cell>
          <cell r="F119">
            <v>26897</v>
          </cell>
          <cell r="G119">
            <v>4005330</v>
          </cell>
          <cell r="H119" t="str">
            <v>M45W</v>
          </cell>
          <cell r="I119">
            <v>49</v>
          </cell>
          <cell r="J119">
            <v>48</v>
          </cell>
        </row>
        <row r="120">
          <cell r="B120">
            <v>436</v>
          </cell>
          <cell r="C120" t="str">
            <v>Lee-Anne Manley</v>
          </cell>
          <cell r="D120" t="str">
            <v>Worksop</v>
          </cell>
          <cell r="E120" t="str">
            <v>F</v>
          </cell>
          <cell r="F120">
            <v>26535</v>
          </cell>
          <cell r="G120">
            <v>3058399</v>
          </cell>
          <cell r="H120" t="str">
            <v>M45W</v>
          </cell>
          <cell r="I120">
            <v>50</v>
          </cell>
          <cell r="J120">
            <v>49</v>
          </cell>
        </row>
        <row r="121">
          <cell r="B121">
            <v>437</v>
          </cell>
          <cell r="C121" t="str">
            <v>Tanja Maric</v>
          </cell>
          <cell r="D121" t="str">
            <v>Worksop</v>
          </cell>
          <cell r="E121" t="str">
            <v>F</v>
          </cell>
          <cell r="F121">
            <v>26473</v>
          </cell>
          <cell r="G121">
            <v>3760454</v>
          </cell>
          <cell r="H121" t="str">
            <v>M45W</v>
          </cell>
          <cell r="I121">
            <v>50</v>
          </cell>
          <cell r="J121">
            <v>49</v>
          </cell>
        </row>
        <row r="122">
          <cell r="B122">
            <v>438</v>
          </cell>
          <cell r="C122" t="str">
            <v>Pamela Brooks</v>
          </cell>
          <cell r="D122" t="str">
            <v>Worksop</v>
          </cell>
          <cell r="E122" t="str">
            <v>F</v>
          </cell>
          <cell r="F122">
            <v>26327</v>
          </cell>
          <cell r="G122">
            <v>3760410</v>
          </cell>
          <cell r="H122" t="str">
            <v>M45W</v>
          </cell>
          <cell r="I122">
            <v>50</v>
          </cell>
          <cell r="J122">
            <v>50</v>
          </cell>
        </row>
        <row r="123">
          <cell r="B123">
            <v>439</v>
          </cell>
          <cell r="C123" t="str">
            <v>Tammy Dickinson</v>
          </cell>
          <cell r="D123" t="str">
            <v>Worksop</v>
          </cell>
          <cell r="E123" t="str">
            <v>F</v>
          </cell>
          <cell r="F123">
            <v>26071</v>
          </cell>
          <cell r="G123">
            <v>3944318</v>
          </cell>
          <cell r="H123" t="str">
            <v>M45W</v>
          </cell>
          <cell r="I123">
            <v>51</v>
          </cell>
          <cell r="J123">
            <v>50</v>
          </cell>
        </row>
        <row r="124">
          <cell r="B124">
            <v>440</v>
          </cell>
          <cell r="C124" t="str">
            <v>Karen Parry</v>
          </cell>
          <cell r="D124" t="str">
            <v>Worksop</v>
          </cell>
          <cell r="E124" t="str">
            <v>F</v>
          </cell>
          <cell r="F124">
            <v>25911</v>
          </cell>
          <cell r="G124">
            <v>3235782</v>
          </cell>
          <cell r="H124" t="str">
            <v>M45W</v>
          </cell>
          <cell r="I124">
            <v>51</v>
          </cell>
          <cell r="J124">
            <v>51</v>
          </cell>
        </row>
        <row r="125">
          <cell r="B125">
            <v>441</v>
          </cell>
          <cell r="C125" t="str">
            <v>Rachel Silcock</v>
          </cell>
          <cell r="D125" t="str">
            <v>Worksop</v>
          </cell>
          <cell r="E125" t="str">
            <v>F</v>
          </cell>
          <cell r="F125">
            <v>25890</v>
          </cell>
          <cell r="G125">
            <v>3839818</v>
          </cell>
          <cell r="H125" t="str">
            <v>M45W</v>
          </cell>
          <cell r="I125">
            <v>51</v>
          </cell>
          <cell r="J125">
            <v>51</v>
          </cell>
        </row>
        <row r="126">
          <cell r="B126">
            <v>442</v>
          </cell>
          <cell r="C126" t="str">
            <v>Joaane Ledger</v>
          </cell>
          <cell r="D126" t="str">
            <v>Worksop</v>
          </cell>
          <cell r="E126" t="str">
            <v>F</v>
          </cell>
          <cell r="F126">
            <v>25764</v>
          </cell>
          <cell r="G126">
            <v>3559713</v>
          </cell>
          <cell r="H126" t="str">
            <v>M45W</v>
          </cell>
          <cell r="I126">
            <v>52</v>
          </cell>
          <cell r="J126">
            <v>51</v>
          </cell>
        </row>
        <row r="127">
          <cell r="B127">
            <v>443</v>
          </cell>
          <cell r="C127" t="str">
            <v>Anita Dobson</v>
          </cell>
          <cell r="D127" t="str">
            <v>Worksop</v>
          </cell>
          <cell r="E127" t="str">
            <v>F</v>
          </cell>
          <cell r="F127">
            <v>25031</v>
          </cell>
          <cell r="G127">
            <v>3979868</v>
          </cell>
          <cell r="H127" t="str">
            <v>M45W</v>
          </cell>
          <cell r="I127">
            <v>54</v>
          </cell>
          <cell r="J127">
            <v>53</v>
          </cell>
        </row>
        <row r="128">
          <cell r="B128">
            <v>444</v>
          </cell>
          <cell r="C128" t="str">
            <v>Cathy Mhembere</v>
          </cell>
          <cell r="D128" t="str">
            <v>Worksop</v>
          </cell>
          <cell r="E128" t="str">
            <v>F</v>
          </cell>
          <cell r="F128">
            <v>24693</v>
          </cell>
          <cell r="G128">
            <v>3459441</v>
          </cell>
          <cell r="H128" t="str">
            <v>M45W</v>
          </cell>
          <cell r="I128">
            <v>55</v>
          </cell>
          <cell r="J128">
            <v>54</v>
          </cell>
        </row>
        <row r="129">
          <cell r="B129">
            <v>445</v>
          </cell>
          <cell r="C129" t="str">
            <v>Ethan Ellery</v>
          </cell>
          <cell r="D129" t="str">
            <v>Worksop</v>
          </cell>
          <cell r="E129" t="str">
            <v>M</v>
          </cell>
          <cell r="F129">
            <v>38977</v>
          </cell>
          <cell r="H129" t="str">
            <v>U17M</v>
          </cell>
          <cell r="I129">
            <v>15</v>
          </cell>
          <cell r="J129">
            <v>15</v>
          </cell>
        </row>
        <row r="130">
          <cell r="B130">
            <v>446</v>
          </cell>
          <cell r="C130" t="str">
            <v>Tracey West</v>
          </cell>
          <cell r="D130" t="str">
            <v>Worksop</v>
          </cell>
          <cell r="E130" t="str">
            <v>F</v>
          </cell>
          <cell r="F130">
            <v>23885</v>
          </cell>
          <cell r="G130">
            <v>2673882</v>
          </cell>
          <cell r="H130" t="str">
            <v>M55W</v>
          </cell>
          <cell r="I130">
            <v>57</v>
          </cell>
          <cell r="J130">
            <v>56</v>
          </cell>
        </row>
        <row r="131">
          <cell r="B131">
            <v>447</v>
          </cell>
          <cell r="C131" t="str">
            <v>Caroline McGinley</v>
          </cell>
          <cell r="D131" t="str">
            <v>Worksop</v>
          </cell>
          <cell r="E131" t="str">
            <v>F</v>
          </cell>
          <cell r="F131">
            <v>23814</v>
          </cell>
          <cell r="G131">
            <v>2785398</v>
          </cell>
          <cell r="H131" t="str">
            <v>M55W</v>
          </cell>
          <cell r="I131">
            <v>57</v>
          </cell>
          <cell r="J131">
            <v>57</v>
          </cell>
        </row>
        <row r="132">
          <cell r="B132">
            <v>448</v>
          </cell>
          <cell r="C132" t="str">
            <v>Delia Nicolson</v>
          </cell>
          <cell r="D132" t="str">
            <v>Worksop</v>
          </cell>
          <cell r="E132" t="str">
            <v>F</v>
          </cell>
          <cell r="F132">
            <v>23744</v>
          </cell>
          <cell r="G132">
            <v>3316589</v>
          </cell>
          <cell r="H132" t="str">
            <v>M55W</v>
          </cell>
          <cell r="I132">
            <v>57</v>
          </cell>
          <cell r="J132">
            <v>57</v>
          </cell>
        </row>
        <row r="133">
          <cell r="B133">
            <v>449</v>
          </cell>
          <cell r="C133" t="str">
            <v>Janet Chappell</v>
          </cell>
          <cell r="D133" t="str">
            <v>Worksop</v>
          </cell>
          <cell r="E133" t="str">
            <v>F</v>
          </cell>
          <cell r="F133">
            <v>23628</v>
          </cell>
          <cell r="G133">
            <v>3459442</v>
          </cell>
          <cell r="H133" t="str">
            <v>M55W</v>
          </cell>
          <cell r="I133">
            <v>57</v>
          </cell>
          <cell r="J133">
            <v>57</v>
          </cell>
        </row>
        <row r="134">
          <cell r="B134">
            <v>450</v>
          </cell>
          <cell r="C134" t="str">
            <v>Donna Farmer</v>
          </cell>
          <cell r="D134" t="str">
            <v>Worksop</v>
          </cell>
          <cell r="E134" t="str">
            <v>F</v>
          </cell>
          <cell r="F134">
            <v>23286</v>
          </cell>
          <cell r="G134">
            <v>3766663</v>
          </cell>
          <cell r="H134" t="str">
            <v>M55W</v>
          </cell>
          <cell r="I134">
            <v>58</v>
          </cell>
          <cell r="J134">
            <v>58</v>
          </cell>
        </row>
        <row r="135">
          <cell r="B135">
            <v>451</v>
          </cell>
          <cell r="C135" t="str">
            <v>Sally Staveley</v>
          </cell>
          <cell r="D135" t="str">
            <v>Worksop</v>
          </cell>
          <cell r="E135" t="str">
            <v>F</v>
          </cell>
          <cell r="F135">
            <v>22938</v>
          </cell>
          <cell r="G135">
            <v>2963195</v>
          </cell>
          <cell r="H135" t="str">
            <v>M55W</v>
          </cell>
          <cell r="I135">
            <v>59</v>
          </cell>
          <cell r="J135">
            <v>59</v>
          </cell>
        </row>
        <row r="136">
          <cell r="B136">
            <v>452</v>
          </cell>
          <cell r="C136" t="str">
            <v>Susan Slowey</v>
          </cell>
          <cell r="D136" t="str">
            <v>Worksop</v>
          </cell>
          <cell r="E136" t="str">
            <v>F</v>
          </cell>
          <cell r="F136">
            <v>22774</v>
          </cell>
          <cell r="G136">
            <v>4022494</v>
          </cell>
          <cell r="H136" t="str">
            <v>M55W</v>
          </cell>
          <cell r="I136">
            <v>60</v>
          </cell>
          <cell r="J136">
            <v>59</v>
          </cell>
        </row>
        <row r="137">
          <cell r="B137">
            <v>453</v>
          </cell>
          <cell r="C137" t="str">
            <v>Kimberley Smith</v>
          </cell>
          <cell r="D137" t="str">
            <v>Worksop</v>
          </cell>
          <cell r="E137" t="str">
            <v>F</v>
          </cell>
          <cell r="F137">
            <v>21592</v>
          </cell>
          <cell r="G137">
            <v>3354215</v>
          </cell>
          <cell r="H137" t="str">
            <v>M55W</v>
          </cell>
          <cell r="I137">
            <v>63</v>
          </cell>
          <cell r="J137">
            <v>63</v>
          </cell>
        </row>
        <row r="138">
          <cell r="B138">
            <v>454</v>
          </cell>
          <cell r="C138" t="str">
            <v>Carolyn Luckham</v>
          </cell>
          <cell r="D138" t="str">
            <v>Worksop</v>
          </cell>
          <cell r="E138" t="str">
            <v>F</v>
          </cell>
          <cell r="F138">
            <v>21391</v>
          </cell>
          <cell r="G138">
            <v>3662523</v>
          </cell>
          <cell r="H138" t="str">
            <v>M55W</v>
          </cell>
          <cell r="I138">
            <v>64</v>
          </cell>
          <cell r="J138">
            <v>63</v>
          </cell>
        </row>
        <row r="139">
          <cell r="B139">
            <v>455</v>
          </cell>
          <cell r="C139" t="str">
            <v>Janette Stewart</v>
          </cell>
          <cell r="D139" t="str">
            <v>Worksop</v>
          </cell>
          <cell r="E139" t="str">
            <v>F</v>
          </cell>
          <cell r="F139">
            <v>21385</v>
          </cell>
          <cell r="G139">
            <v>3766660</v>
          </cell>
          <cell r="H139" t="str">
            <v>M55W</v>
          </cell>
          <cell r="I139">
            <v>64</v>
          </cell>
          <cell r="J139">
            <v>63</v>
          </cell>
        </row>
        <row r="140">
          <cell r="B140">
            <v>456</v>
          </cell>
          <cell r="C140" t="str">
            <v>Gillia Shephard</v>
          </cell>
          <cell r="D140" t="str">
            <v>Worksop</v>
          </cell>
          <cell r="E140" t="str">
            <v>F</v>
          </cell>
          <cell r="F140">
            <v>21332</v>
          </cell>
          <cell r="G140">
            <v>3310289</v>
          </cell>
          <cell r="H140" t="str">
            <v>M55W</v>
          </cell>
          <cell r="I140">
            <v>64</v>
          </cell>
          <cell r="J140">
            <v>63</v>
          </cell>
        </row>
        <row r="141">
          <cell r="B141">
            <v>457</v>
          </cell>
          <cell r="C141" t="str">
            <v>Alexandros Tohovitiss</v>
          </cell>
          <cell r="D141" t="str">
            <v>Worksop</v>
          </cell>
          <cell r="E141" t="str">
            <v>M</v>
          </cell>
          <cell r="F141">
            <v>38831</v>
          </cell>
          <cell r="G141">
            <v>3740840</v>
          </cell>
          <cell r="H141" t="str">
            <v>U17M</v>
          </cell>
          <cell r="I141">
            <v>16</v>
          </cell>
          <cell r="J141">
            <v>16</v>
          </cell>
        </row>
        <row r="142">
          <cell r="B142">
            <v>458</v>
          </cell>
          <cell r="C142" t="str">
            <v>Jake Charters</v>
          </cell>
          <cell r="D142" t="str">
            <v>Worksop</v>
          </cell>
          <cell r="E142" t="str">
            <v>M</v>
          </cell>
          <cell r="F142">
            <v>38096</v>
          </cell>
          <cell r="G142">
            <v>3119616</v>
          </cell>
          <cell r="H142" t="str">
            <v>U20M</v>
          </cell>
          <cell r="I142">
            <v>18</v>
          </cell>
          <cell r="J142">
            <v>18</v>
          </cell>
        </row>
        <row r="143">
          <cell r="B143">
            <v>459</v>
          </cell>
          <cell r="C143" t="str">
            <v>Joshua Charters</v>
          </cell>
          <cell r="D143" t="str">
            <v>Worksop</v>
          </cell>
          <cell r="E143" t="str">
            <v>M</v>
          </cell>
          <cell r="F143">
            <v>36523</v>
          </cell>
          <cell r="G143">
            <v>3008471</v>
          </cell>
          <cell r="H143" t="str">
            <v>Sen M</v>
          </cell>
          <cell r="I143">
            <v>22</v>
          </cell>
          <cell r="J143">
            <v>22</v>
          </cell>
        </row>
        <row r="144">
          <cell r="B144">
            <v>460</v>
          </cell>
          <cell r="C144" t="str">
            <v>James Lonsdale</v>
          </cell>
          <cell r="D144" t="str">
            <v>Worksop</v>
          </cell>
          <cell r="E144" t="str">
            <v>M</v>
          </cell>
          <cell r="F144">
            <v>36182</v>
          </cell>
          <cell r="G144">
            <v>2874480</v>
          </cell>
          <cell r="H144" t="str">
            <v>Sen M</v>
          </cell>
          <cell r="I144">
            <v>23</v>
          </cell>
          <cell r="J144">
            <v>23</v>
          </cell>
        </row>
        <row r="145">
          <cell r="B145">
            <v>461</v>
          </cell>
          <cell r="C145" t="str">
            <v>Henry Brady</v>
          </cell>
          <cell r="D145" t="str">
            <v>Worksop</v>
          </cell>
          <cell r="E145" t="str">
            <v>M</v>
          </cell>
          <cell r="F145">
            <v>35154</v>
          </cell>
          <cell r="G145">
            <v>3982554</v>
          </cell>
          <cell r="H145" t="str">
            <v>Sen M</v>
          </cell>
          <cell r="I145">
            <v>26</v>
          </cell>
          <cell r="J145">
            <v>26</v>
          </cell>
        </row>
        <row r="146">
          <cell r="B146">
            <v>462</v>
          </cell>
          <cell r="C146" t="str">
            <v>Dominic Ayton</v>
          </cell>
          <cell r="D146" t="str">
            <v>Worksop</v>
          </cell>
          <cell r="E146" t="str">
            <v>M</v>
          </cell>
          <cell r="F146">
            <v>33494</v>
          </cell>
          <cell r="G146">
            <v>3107628</v>
          </cell>
          <cell r="H146" t="str">
            <v>Sen M</v>
          </cell>
          <cell r="I146">
            <v>30</v>
          </cell>
          <cell r="J146">
            <v>30</v>
          </cell>
        </row>
        <row r="147">
          <cell r="B147">
            <v>463</v>
          </cell>
          <cell r="C147" t="str">
            <v>Jordan Shipman</v>
          </cell>
          <cell r="D147" t="str">
            <v>Worksop</v>
          </cell>
          <cell r="E147" t="str">
            <v>M</v>
          </cell>
          <cell r="F147">
            <v>33321</v>
          </cell>
          <cell r="G147">
            <v>4027418</v>
          </cell>
          <cell r="H147" t="str">
            <v>Sen M</v>
          </cell>
          <cell r="I147">
            <v>31</v>
          </cell>
          <cell r="J147">
            <v>31</v>
          </cell>
        </row>
        <row r="148">
          <cell r="B148">
            <v>464</v>
          </cell>
          <cell r="C148" t="str">
            <v>Matthew Daly</v>
          </cell>
          <cell r="D148" t="str">
            <v>Worksop</v>
          </cell>
          <cell r="E148" t="str">
            <v>M</v>
          </cell>
          <cell r="F148">
            <v>32748</v>
          </cell>
          <cell r="G148">
            <v>4001161</v>
          </cell>
          <cell r="H148" t="str">
            <v>Sen M</v>
          </cell>
          <cell r="I148">
            <v>33</v>
          </cell>
          <cell r="J148">
            <v>32</v>
          </cell>
        </row>
        <row r="149">
          <cell r="B149">
            <v>465</v>
          </cell>
          <cell r="C149" t="str">
            <v>Tom Shaw</v>
          </cell>
          <cell r="D149" t="str">
            <v>Worksop</v>
          </cell>
          <cell r="E149" t="str">
            <v>M</v>
          </cell>
          <cell r="F149">
            <v>32545</v>
          </cell>
          <cell r="G149">
            <v>3281262</v>
          </cell>
          <cell r="H149" t="str">
            <v>Sen M</v>
          </cell>
          <cell r="I149">
            <v>33</v>
          </cell>
          <cell r="J149">
            <v>33</v>
          </cell>
        </row>
        <row r="150">
          <cell r="B150">
            <v>466</v>
          </cell>
          <cell r="C150" t="str">
            <v>Shaun Chadwick</v>
          </cell>
          <cell r="D150" t="str">
            <v>Worksop</v>
          </cell>
          <cell r="E150" t="str">
            <v>M</v>
          </cell>
          <cell r="F150">
            <v>31648</v>
          </cell>
          <cell r="G150">
            <v>3763448</v>
          </cell>
          <cell r="H150" t="str">
            <v>M35M</v>
          </cell>
          <cell r="I150">
            <v>36</v>
          </cell>
          <cell r="J150">
            <v>35</v>
          </cell>
        </row>
        <row r="151">
          <cell r="B151">
            <v>467</v>
          </cell>
          <cell r="C151" t="str">
            <v>Tom McLaren</v>
          </cell>
          <cell r="D151" t="str">
            <v>Worksop</v>
          </cell>
          <cell r="E151" t="str">
            <v>M</v>
          </cell>
          <cell r="F151">
            <v>31553</v>
          </cell>
          <cell r="G151">
            <v>3827869</v>
          </cell>
          <cell r="H151" t="str">
            <v>M35M</v>
          </cell>
          <cell r="I151">
            <v>36</v>
          </cell>
          <cell r="J151">
            <v>35</v>
          </cell>
        </row>
        <row r="152">
          <cell r="B152">
            <v>468</v>
          </cell>
          <cell r="C152" t="str">
            <v>Simon Wright</v>
          </cell>
          <cell r="D152" t="str">
            <v>Worksop</v>
          </cell>
          <cell r="E152" t="str">
            <v>M</v>
          </cell>
          <cell r="F152">
            <v>30791</v>
          </cell>
          <cell r="G152">
            <v>4033102</v>
          </cell>
          <cell r="H152" t="str">
            <v>M35M</v>
          </cell>
          <cell r="I152">
            <v>38</v>
          </cell>
          <cell r="J152">
            <v>38</v>
          </cell>
        </row>
        <row r="153">
          <cell r="B153">
            <v>469</v>
          </cell>
          <cell r="C153" t="str">
            <v>Stephen Carr</v>
          </cell>
          <cell r="D153" t="str">
            <v>Worksop</v>
          </cell>
          <cell r="E153" t="str">
            <v>M</v>
          </cell>
          <cell r="F153">
            <v>29979</v>
          </cell>
          <cell r="G153">
            <v>3661701</v>
          </cell>
          <cell r="H153" t="str">
            <v>M35M</v>
          </cell>
          <cell r="I153">
            <v>40</v>
          </cell>
          <cell r="J153">
            <v>40</v>
          </cell>
        </row>
        <row r="154">
          <cell r="B154">
            <v>470</v>
          </cell>
          <cell r="C154" t="str">
            <v>Matthew Cheppell</v>
          </cell>
          <cell r="D154" t="str">
            <v>Worksop</v>
          </cell>
          <cell r="E154" t="str">
            <v>M</v>
          </cell>
          <cell r="F154">
            <v>29816</v>
          </cell>
          <cell r="G154">
            <v>3228898</v>
          </cell>
          <cell r="H154" t="str">
            <v>M35M</v>
          </cell>
          <cell r="I154">
            <v>41</v>
          </cell>
          <cell r="J154">
            <v>40</v>
          </cell>
        </row>
        <row r="155">
          <cell r="B155">
            <v>471</v>
          </cell>
          <cell r="C155" t="str">
            <v>Joel Kerrigan</v>
          </cell>
          <cell r="D155" t="str">
            <v>Worksop</v>
          </cell>
          <cell r="E155" t="str">
            <v>M</v>
          </cell>
          <cell r="F155">
            <v>29767</v>
          </cell>
          <cell r="G155">
            <v>3340885</v>
          </cell>
          <cell r="H155" t="str">
            <v>M35M</v>
          </cell>
          <cell r="I155">
            <v>41</v>
          </cell>
          <cell r="J155">
            <v>40</v>
          </cell>
        </row>
        <row r="156">
          <cell r="B156">
            <v>472</v>
          </cell>
          <cell r="C156" t="str">
            <v>Bryan Cherry</v>
          </cell>
          <cell r="D156" t="str">
            <v>Worksop</v>
          </cell>
          <cell r="E156" t="str">
            <v>M</v>
          </cell>
          <cell r="F156">
            <v>29616</v>
          </cell>
          <cell r="G156">
            <v>3760325</v>
          </cell>
          <cell r="H156" t="str">
            <v>M35M</v>
          </cell>
          <cell r="I156">
            <v>41</v>
          </cell>
          <cell r="J156">
            <v>41</v>
          </cell>
        </row>
        <row r="157">
          <cell r="B157">
            <v>473</v>
          </cell>
          <cell r="C157" t="str">
            <v>David Bulmer</v>
          </cell>
          <cell r="D157" t="str">
            <v>Worksop</v>
          </cell>
          <cell r="E157" t="str">
            <v>M</v>
          </cell>
          <cell r="F157">
            <v>29559</v>
          </cell>
          <cell r="G157">
            <v>3714248</v>
          </cell>
          <cell r="H157" t="str">
            <v>M35M</v>
          </cell>
          <cell r="I157">
            <v>41</v>
          </cell>
          <cell r="J157">
            <v>41</v>
          </cell>
        </row>
        <row r="158">
          <cell r="B158">
            <v>474</v>
          </cell>
          <cell r="C158" t="str">
            <v>Paul Marroitt</v>
          </cell>
          <cell r="D158" t="str">
            <v>Worksop</v>
          </cell>
          <cell r="E158" t="str">
            <v>M</v>
          </cell>
          <cell r="F158">
            <v>29390</v>
          </cell>
          <cell r="G158">
            <v>3643019</v>
          </cell>
          <cell r="H158" t="str">
            <v>M35M</v>
          </cell>
          <cell r="I158">
            <v>42</v>
          </cell>
          <cell r="J158">
            <v>41</v>
          </cell>
        </row>
        <row r="159">
          <cell r="B159">
            <v>475</v>
          </cell>
          <cell r="C159" t="str">
            <v>Barry Mercer</v>
          </cell>
          <cell r="D159" t="str">
            <v>Worksop</v>
          </cell>
          <cell r="E159" t="str">
            <v>M</v>
          </cell>
          <cell r="F159">
            <v>29124</v>
          </cell>
          <cell r="G159">
            <v>3763451</v>
          </cell>
          <cell r="H159" t="str">
            <v>M35M</v>
          </cell>
          <cell r="I159">
            <v>42</v>
          </cell>
          <cell r="J159">
            <v>42</v>
          </cell>
        </row>
        <row r="160">
          <cell r="B160">
            <v>476</v>
          </cell>
          <cell r="C160" t="str">
            <v>Chris Johnson</v>
          </cell>
          <cell r="D160" t="str">
            <v>Worksop</v>
          </cell>
          <cell r="E160" t="str">
            <v>M</v>
          </cell>
          <cell r="F160">
            <v>28685</v>
          </cell>
          <cell r="G160">
            <v>3466261</v>
          </cell>
          <cell r="H160" t="str">
            <v>M35M</v>
          </cell>
          <cell r="I160">
            <v>44</v>
          </cell>
          <cell r="J160">
            <v>43</v>
          </cell>
        </row>
        <row r="161">
          <cell r="B161">
            <v>477</v>
          </cell>
          <cell r="C161" t="str">
            <v>Kevin Lee</v>
          </cell>
          <cell r="D161" t="str">
            <v>Worksop</v>
          </cell>
          <cell r="E161" t="str">
            <v>M</v>
          </cell>
          <cell r="F161">
            <v>28418</v>
          </cell>
          <cell r="G161">
            <v>3646761</v>
          </cell>
          <cell r="H161" t="str">
            <v>M35M</v>
          </cell>
          <cell r="I161">
            <v>44</v>
          </cell>
          <cell r="J161">
            <v>44</v>
          </cell>
        </row>
        <row r="162">
          <cell r="B162">
            <v>478</v>
          </cell>
          <cell r="C162" t="str">
            <v>Andrew Creegan</v>
          </cell>
          <cell r="D162" t="str">
            <v>Worksop</v>
          </cell>
          <cell r="E162" t="str">
            <v>M</v>
          </cell>
          <cell r="F162">
            <v>28107</v>
          </cell>
          <cell r="G162">
            <v>3352901</v>
          </cell>
          <cell r="H162" t="str">
            <v>M45M</v>
          </cell>
          <cell r="I162">
            <v>45</v>
          </cell>
          <cell r="J162">
            <v>45</v>
          </cell>
        </row>
        <row r="163">
          <cell r="B163">
            <v>479</v>
          </cell>
          <cell r="C163" t="str">
            <v>David Clubb</v>
          </cell>
          <cell r="D163" t="str">
            <v>Worksop</v>
          </cell>
          <cell r="E163" t="str">
            <v>M</v>
          </cell>
          <cell r="F163">
            <v>28018</v>
          </cell>
          <cell r="G163">
            <v>3466261</v>
          </cell>
          <cell r="H163" t="str">
            <v>M45M</v>
          </cell>
          <cell r="I163">
            <v>45</v>
          </cell>
          <cell r="J163">
            <v>45</v>
          </cell>
        </row>
        <row r="164">
          <cell r="B164">
            <v>480</v>
          </cell>
          <cell r="C164" t="str">
            <v>Sam Thorneloe</v>
          </cell>
          <cell r="D164" t="str">
            <v>Worksop</v>
          </cell>
          <cell r="E164" t="str">
            <v>M</v>
          </cell>
          <cell r="F164">
            <v>27999</v>
          </cell>
          <cell r="G164">
            <v>3861040</v>
          </cell>
          <cell r="H164" t="str">
            <v>M45M</v>
          </cell>
          <cell r="I164">
            <v>46</v>
          </cell>
          <cell r="J164">
            <v>45</v>
          </cell>
        </row>
        <row r="165">
          <cell r="B165">
            <v>481</v>
          </cell>
          <cell r="C165" t="str">
            <v>Matthew Smith</v>
          </cell>
          <cell r="D165" t="str">
            <v>Worksop</v>
          </cell>
          <cell r="E165" t="str">
            <v>M</v>
          </cell>
          <cell r="F165">
            <v>27996</v>
          </cell>
          <cell r="G165">
            <v>4023015</v>
          </cell>
          <cell r="H165" t="str">
            <v>M45M</v>
          </cell>
          <cell r="I165">
            <v>46</v>
          </cell>
          <cell r="J165">
            <v>45</v>
          </cell>
        </row>
        <row r="166">
          <cell r="B166">
            <v>482</v>
          </cell>
          <cell r="C166" t="str">
            <v>Jon Coulson</v>
          </cell>
          <cell r="D166" t="str">
            <v>Worksop</v>
          </cell>
          <cell r="E166" t="str">
            <v>M</v>
          </cell>
          <cell r="F166">
            <v>27660</v>
          </cell>
          <cell r="G166">
            <v>3944314</v>
          </cell>
          <cell r="H166" t="str">
            <v>M45M</v>
          </cell>
          <cell r="I166">
            <v>46</v>
          </cell>
          <cell r="J166">
            <v>46</v>
          </cell>
        </row>
        <row r="167">
          <cell r="B167">
            <v>483</v>
          </cell>
          <cell r="C167" t="str">
            <v>Stuart McCluskie</v>
          </cell>
          <cell r="D167" t="str">
            <v>Worksop</v>
          </cell>
          <cell r="E167" t="str">
            <v>M</v>
          </cell>
          <cell r="F167">
            <v>27583</v>
          </cell>
          <cell r="G167">
            <v>3777673</v>
          </cell>
          <cell r="H167" t="str">
            <v>M45M</v>
          </cell>
          <cell r="I167">
            <v>47</v>
          </cell>
          <cell r="J167">
            <v>46</v>
          </cell>
        </row>
        <row r="168">
          <cell r="B168">
            <v>484</v>
          </cell>
          <cell r="C168" t="str">
            <v>Stephen Hazelhurst</v>
          </cell>
          <cell r="D168" t="str">
            <v>Worksop</v>
          </cell>
          <cell r="E168" t="str">
            <v>M</v>
          </cell>
          <cell r="F168">
            <v>26764</v>
          </cell>
          <cell r="G168">
            <v>3662310</v>
          </cell>
          <cell r="H168" t="str">
            <v>M45M</v>
          </cell>
          <cell r="I168">
            <v>49</v>
          </cell>
          <cell r="J168">
            <v>49</v>
          </cell>
        </row>
        <row r="169">
          <cell r="B169">
            <v>485</v>
          </cell>
          <cell r="C169" t="str">
            <v>Paul Wild</v>
          </cell>
          <cell r="D169" t="str">
            <v>Worksop</v>
          </cell>
          <cell r="E169" t="str">
            <v>M</v>
          </cell>
          <cell r="F169">
            <v>26576</v>
          </cell>
          <cell r="G169">
            <v>3438236</v>
          </cell>
          <cell r="H169" t="str">
            <v>M45M</v>
          </cell>
          <cell r="I169">
            <v>49</v>
          </cell>
          <cell r="J169">
            <v>49</v>
          </cell>
        </row>
        <row r="170">
          <cell r="B170">
            <v>486</v>
          </cell>
          <cell r="C170" t="str">
            <v>David Firth</v>
          </cell>
          <cell r="D170" t="str">
            <v>Worksop</v>
          </cell>
          <cell r="E170" t="str">
            <v>M</v>
          </cell>
          <cell r="F170">
            <v>26229</v>
          </cell>
          <cell r="G170">
            <v>3752104</v>
          </cell>
          <cell r="H170" t="str">
            <v>M45M</v>
          </cell>
          <cell r="I170">
            <v>50</v>
          </cell>
          <cell r="J170">
            <v>50</v>
          </cell>
        </row>
        <row r="171">
          <cell r="B171">
            <v>487</v>
          </cell>
          <cell r="C171" t="str">
            <v>Chris Wall</v>
          </cell>
          <cell r="D171" t="str">
            <v>Worksop</v>
          </cell>
          <cell r="E171" t="str">
            <v>M</v>
          </cell>
          <cell r="F171">
            <v>26135</v>
          </cell>
          <cell r="G171">
            <v>3822175</v>
          </cell>
          <cell r="H171" t="str">
            <v>M45M</v>
          </cell>
          <cell r="I171">
            <v>51</v>
          </cell>
          <cell r="J171">
            <v>50</v>
          </cell>
        </row>
        <row r="172">
          <cell r="B172">
            <v>488</v>
          </cell>
          <cell r="C172" t="str">
            <v>James Morgan</v>
          </cell>
          <cell r="D172" t="str">
            <v>Worksop</v>
          </cell>
          <cell r="E172" t="str">
            <v>M</v>
          </cell>
          <cell r="F172">
            <v>25731</v>
          </cell>
          <cell r="G172">
            <v>3652865</v>
          </cell>
          <cell r="H172" t="str">
            <v>M45M</v>
          </cell>
          <cell r="I172">
            <v>52</v>
          </cell>
          <cell r="J172">
            <v>51</v>
          </cell>
        </row>
        <row r="173">
          <cell r="B173">
            <v>489</v>
          </cell>
          <cell r="C173" t="str">
            <v>Arron Jackson</v>
          </cell>
          <cell r="D173" t="str">
            <v>Worksop</v>
          </cell>
          <cell r="E173" t="str">
            <v>M</v>
          </cell>
          <cell r="F173">
            <v>25647</v>
          </cell>
          <cell r="G173">
            <v>3244682</v>
          </cell>
          <cell r="H173" t="str">
            <v>M45M</v>
          </cell>
          <cell r="I173">
            <v>52</v>
          </cell>
          <cell r="J173">
            <v>52</v>
          </cell>
        </row>
        <row r="174">
          <cell r="B174">
            <v>490</v>
          </cell>
          <cell r="C174" t="str">
            <v>Tim Baggs</v>
          </cell>
          <cell r="D174" t="str">
            <v>Worksop</v>
          </cell>
          <cell r="E174" t="str">
            <v>M</v>
          </cell>
          <cell r="F174">
            <v>25441</v>
          </cell>
          <cell r="G174">
            <v>3285813</v>
          </cell>
          <cell r="H174" t="str">
            <v>M45M</v>
          </cell>
          <cell r="I174">
            <v>53</v>
          </cell>
          <cell r="J174">
            <v>52</v>
          </cell>
        </row>
        <row r="175">
          <cell r="B175">
            <v>491</v>
          </cell>
          <cell r="C175" t="str">
            <v>Jim Staveley</v>
          </cell>
          <cell r="D175" t="str">
            <v>Worksop</v>
          </cell>
          <cell r="E175" t="str">
            <v>M</v>
          </cell>
          <cell r="F175">
            <v>25357</v>
          </cell>
          <cell r="G175">
            <v>3657165</v>
          </cell>
          <cell r="H175" t="str">
            <v>M45M</v>
          </cell>
          <cell r="I175">
            <v>53</v>
          </cell>
          <cell r="J175">
            <v>52</v>
          </cell>
        </row>
        <row r="176">
          <cell r="B176">
            <v>492</v>
          </cell>
          <cell r="C176" t="str">
            <v>Christopher Lawrence</v>
          </cell>
          <cell r="D176" t="str">
            <v>Worksop</v>
          </cell>
          <cell r="E176" t="str">
            <v>M</v>
          </cell>
          <cell r="F176">
            <v>25309</v>
          </cell>
          <cell r="G176">
            <v>3973445</v>
          </cell>
          <cell r="H176" t="str">
            <v>M45M</v>
          </cell>
          <cell r="I176">
            <v>53</v>
          </cell>
          <cell r="J176">
            <v>53</v>
          </cell>
        </row>
        <row r="177">
          <cell r="B177">
            <v>493</v>
          </cell>
          <cell r="C177" t="str">
            <v>Andrew Ledger</v>
          </cell>
          <cell r="D177" t="str">
            <v>Worksop</v>
          </cell>
          <cell r="E177" t="str">
            <v>M</v>
          </cell>
          <cell r="F177">
            <v>25260</v>
          </cell>
          <cell r="G177">
            <v>3352902</v>
          </cell>
          <cell r="H177" t="str">
            <v>M45M</v>
          </cell>
          <cell r="I177">
            <v>53</v>
          </cell>
          <cell r="J177">
            <v>53</v>
          </cell>
        </row>
        <row r="178">
          <cell r="B178">
            <v>494</v>
          </cell>
          <cell r="C178" t="str">
            <v>James Charters</v>
          </cell>
          <cell r="D178" t="str">
            <v>Worksop</v>
          </cell>
          <cell r="E178" t="str">
            <v>M</v>
          </cell>
          <cell r="F178">
            <v>25148</v>
          </cell>
          <cell r="G178">
            <v>3116327</v>
          </cell>
          <cell r="H178" t="str">
            <v>M45M</v>
          </cell>
          <cell r="I178">
            <v>53</v>
          </cell>
          <cell r="J178">
            <v>53</v>
          </cell>
        </row>
        <row r="179">
          <cell r="B179">
            <v>495</v>
          </cell>
          <cell r="C179" t="str">
            <v>Anthony Jenks</v>
          </cell>
          <cell r="D179" t="str">
            <v>Worksop</v>
          </cell>
          <cell r="E179" t="str">
            <v>M</v>
          </cell>
          <cell r="F179">
            <v>25041</v>
          </cell>
          <cell r="G179">
            <v>3008460</v>
          </cell>
          <cell r="H179" t="str">
            <v>M45M</v>
          </cell>
          <cell r="I179">
            <v>54</v>
          </cell>
          <cell r="J179">
            <v>53</v>
          </cell>
        </row>
        <row r="180">
          <cell r="B180">
            <v>496</v>
          </cell>
          <cell r="C180" t="str">
            <v>Kerry Saville</v>
          </cell>
          <cell r="D180" t="str">
            <v>Worksop</v>
          </cell>
          <cell r="E180" t="str">
            <v>M</v>
          </cell>
          <cell r="F180">
            <v>24867</v>
          </cell>
          <cell r="G180">
            <v>383311</v>
          </cell>
          <cell r="H180" t="str">
            <v>M45M</v>
          </cell>
          <cell r="I180">
            <v>54</v>
          </cell>
          <cell r="J180">
            <v>54</v>
          </cell>
        </row>
        <row r="181">
          <cell r="B181">
            <v>497</v>
          </cell>
          <cell r="C181" t="str">
            <v>Richard Hind</v>
          </cell>
          <cell r="D181" t="str">
            <v>Worksop</v>
          </cell>
          <cell r="E181" t="str">
            <v>M</v>
          </cell>
          <cell r="F181">
            <v>24741</v>
          </cell>
          <cell r="G181">
            <v>3244680</v>
          </cell>
          <cell r="H181" t="str">
            <v>M45M</v>
          </cell>
          <cell r="I181">
            <v>54</v>
          </cell>
          <cell r="J181">
            <v>54</v>
          </cell>
        </row>
        <row r="182">
          <cell r="B182">
            <v>498</v>
          </cell>
          <cell r="C182" t="str">
            <v>John Bradshaw</v>
          </cell>
          <cell r="D182" t="str">
            <v>Worksop</v>
          </cell>
          <cell r="E182" t="str">
            <v>M</v>
          </cell>
          <cell r="F182">
            <v>24648</v>
          </cell>
          <cell r="G182">
            <v>3043641</v>
          </cell>
          <cell r="H182" t="str">
            <v>M45M</v>
          </cell>
          <cell r="I182">
            <v>55</v>
          </cell>
          <cell r="J182">
            <v>54</v>
          </cell>
        </row>
        <row r="183">
          <cell r="B183">
            <v>499</v>
          </cell>
          <cell r="C183" t="str">
            <v>Mark Manley</v>
          </cell>
          <cell r="D183" t="str">
            <v>Worksop</v>
          </cell>
          <cell r="E183" t="str">
            <v>M</v>
          </cell>
          <cell r="F183">
            <v>23823</v>
          </cell>
          <cell r="G183">
            <v>3550736</v>
          </cell>
          <cell r="H183" t="str">
            <v>M55M</v>
          </cell>
          <cell r="I183">
            <v>57</v>
          </cell>
          <cell r="J183">
            <v>57</v>
          </cell>
        </row>
        <row r="184">
          <cell r="B184">
            <v>701</v>
          </cell>
          <cell r="C184" t="str">
            <v>Martyn Bramhall</v>
          </cell>
          <cell r="D184" t="str">
            <v>Worksop</v>
          </cell>
          <cell r="E184" t="str">
            <v>M</v>
          </cell>
          <cell r="F184">
            <v>22575</v>
          </cell>
          <cell r="G184">
            <v>3931094</v>
          </cell>
          <cell r="H184" t="str">
            <v>M55M</v>
          </cell>
          <cell r="I184">
            <v>60</v>
          </cell>
          <cell r="J184">
            <v>60</v>
          </cell>
        </row>
        <row r="185">
          <cell r="B185">
            <v>702</v>
          </cell>
          <cell r="C185" t="str">
            <v>John Harrison</v>
          </cell>
          <cell r="D185" t="str">
            <v>Worksop</v>
          </cell>
          <cell r="E185" t="str">
            <v>M</v>
          </cell>
          <cell r="F185">
            <v>22352</v>
          </cell>
          <cell r="G185">
            <v>2750001</v>
          </cell>
          <cell r="H185" t="str">
            <v>M55M</v>
          </cell>
          <cell r="I185">
            <v>61</v>
          </cell>
          <cell r="J185">
            <v>61</v>
          </cell>
        </row>
        <row r="186">
          <cell r="B186">
            <v>703</v>
          </cell>
          <cell r="C186" t="str">
            <v>John Hatward</v>
          </cell>
          <cell r="D186" t="str">
            <v>Worksop</v>
          </cell>
          <cell r="E186" t="str">
            <v>M</v>
          </cell>
          <cell r="F186">
            <v>22196</v>
          </cell>
          <cell r="G186">
            <v>3117809</v>
          </cell>
          <cell r="H186" t="str">
            <v>M55M</v>
          </cell>
          <cell r="I186">
            <v>61</v>
          </cell>
          <cell r="J186">
            <v>61</v>
          </cell>
        </row>
        <row r="187">
          <cell r="B187">
            <v>704</v>
          </cell>
          <cell r="C187" t="str">
            <v>Tony Grey</v>
          </cell>
          <cell r="D187" t="str">
            <v>Worksop</v>
          </cell>
          <cell r="E187" t="str">
            <v>M</v>
          </cell>
          <cell r="F187">
            <v>22160</v>
          </cell>
          <cell r="G187">
            <v>4005273</v>
          </cell>
          <cell r="H187" t="str">
            <v>M55M</v>
          </cell>
          <cell r="I187">
            <v>61</v>
          </cell>
          <cell r="J187">
            <v>61</v>
          </cell>
        </row>
        <row r="188">
          <cell r="B188">
            <v>705</v>
          </cell>
          <cell r="C188" t="str">
            <v>John Shephard</v>
          </cell>
          <cell r="D188" t="str">
            <v>Worksop</v>
          </cell>
          <cell r="E188" t="str">
            <v>M</v>
          </cell>
          <cell r="F188">
            <v>21144</v>
          </cell>
          <cell r="G188">
            <v>3345195</v>
          </cell>
          <cell r="H188" t="str">
            <v>M55M</v>
          </cell>
          <cell r="I188">
            <v>64</v>
          </cell>
          <cell r="J188">
            <v>64</v>
          </cell>
        </row>
        <row r="189">
          <cell r="B189">
            <v>706</v>
          </cell>
          <cell r="C189" t="str">
            <v>Danny Scott</v>
          </cell>
          <cell r="D189" t="str">
            <v>Worksop</v>
          </cell>
          <cell r="E189" t="str">
            <v>M</v>
          </cell>
          <cell r="F189">
            <v>20907</v>
          </cell>
          <cell r="G189">
            <v>3283586</v>
          </cell>
          <cell r="H189" t="str">
            <v>M65M</v>
          </cell>
          <cell r="I189">
            <v>65</v>
          </cell>
          <cell r="J189">
            <v>65</v>
          </cell>
        </row>
        <row r="190">
          <cell r="B190">
            <v>707</v>
          </cell>
          <cell r="C190" t="str">
            <v>Mark Hazlehurst</v>
          </cell>
          <cell r="D190" t="str">
            <v>Worksop</v>
          </cell>
          <cell r="E190" t="str">
            <v>M</v>
          </cell>
          <cell r="F190">
            <v>20866</v>
          </cell>
          <cell r="G190">
            <v>3179636</v>
          </cell>
          <cell r="H190" t="str">
            <v>M65M</v>
          </cell>
          <cell r="I190">
            <v>65</v>
          </cell>
          <cell r="J190">
            <v>65</v>
          </cell>
        </row>
        <row r="191">
          <cell r="B191">
            <v>708</v>
          </cell>
          <cell r="C191" t="str">
            <v>John Hedwitt</v>
          </cell>
          <cell r="D191" t="str">
            <v>Worksop</v>
          </cell>
          <cell r="E191" t="str">
            <v>M</v>
          </cell>
          <cell r="F191">
            <v>20694</v>
          </cell>
          <cell r="G191">
            <v>2758688</v>
          </cell>
          <cell r="H191" t="str">
            <v>M65M</v>
          </cell>
          <cell r="I191">
            <v>66</v>
          </cell>
          <cell r="J191">
            <v>65</v>
          </cell>
        </row>
        <row r="192">
          <cell r="B192">
            <v>709</v>
          </cell>
          <cell r="C192" t="str">
            <v>Peter Fendley</v>
          </cell>
          <cell r="D192" t="str">
            <v>Worksop</v>
          </cell>
          <cell r="E192" t="str">
            <v>M</v>
          </cell>
          <cell r="F192">
            <v>19443</v>
          </cell>
          <cell r="G192">
            <v>2758671</v>
          </cell>
          <cell r="H192" t="str">
            <v>M65M</v>
          </cell>
          <cell r="I192">
            <v>69</v>
          </cell>
          <cell r="J192">
            <v>69</v>
          </cell>
        </row>
        <row r="193">
          <cell r="B193">
            <v>710</v>
          </cell>
          <cell r="C193" t="str">
            <v>Roy Turner</v>
          </cell>
          <cell r="D193" t="str">
            <v>Worksop</v>
          </cell>
          <cell r="E193" t="str">
            <v>M</v>
          </cell>
          <cell r="F193">
            <v>17716</v>
          </cell>
          <cell r="G193">
            <v>3662524</v>
          </cell>
          <cell r="H193" t="str">
            <v>M65M</v>
          </cell>
          <cell r="I193">
            <v>74</v>
          </cell>
          <cell r="J193">
            <v>73</v>
          </cell>
        </row>
        <row r="194">
          <cell r="B194">
            <v>711</v>
          </cell>
          <cell r="C194" t="str">
            <v>Michael Hibbert</v>
          </cell>
          <cell r="D194" t="str">
            <v>Worksop</v>
          </cell>
          <cell r="E194" t="str">
            <v>M</v>
          </cell>
          <cell r="F194">
            <v>29253</v>
          </cell>
          <cell r="G194">
            <v>4035662</v>
          </cell>
          <cell r="H194" t="str">
            <v>M35M</v>
          </cell>
          <cell r="I194">
            <v>42</v>
          </cell>
          <cell r="J194">
            <v>42</v>
          </cell>
        </row>
        <row r="195">
          <cell r="B195">
            <v>712</v>
          </cell>
          <cell r="C195" t="str">
            <v>Nick Mould</v>
          </cell>
          <cell r="D195" t="str">
            <v>Worksop</v>
          </cell>
          <cell r="E195" t="str">
            <v>M</v>
          </cell>
          <cell r="F195">
            <v>30959</v>
          </cell>
          <cell r="G195">
            <v>4035663</v>
          </cell>
          <cell r="H195" t="str">
            <v>M35M</v>
          </cell>
          <cell r="I195">
            <v>37</v>
          </cell>
          <cell r="J195">
            <v>37</v>
          </cell>
        </row>
        <row r="196">
          <cell r="B196">
            <v>713</v>
          </cell>
          <cell r="C196" t="str">
            <v>Madeleine Spencer</v>
          </cell>
          <cell r="D196" t="str">
            <v>Worksop</v>
          </cell>
          <cell r="E196" t="str">
            <v>F</v>
          </cell>
          <cell r="F196">
            <v>33032</v>
          </cell>
          <cell r="G196">
            <v>4035664</v>
          </cell>
          <cell r="H196" t="str">
            <v>Sen W</v>
          </cell>
          <cell r="I196">
            <v>32</v>
          </cell>
          <cell r="J196">
            <v>31</v>
          </cell>
        </row>
        <row r="197">
          <cell r="B197">
            <v>501</v>
          </cell>
          <cell r="C197" t="str">
            <v>Susan Allcock</v>
          </cell>
          <cell r="D197" t="str">
            <v>Sutton In Ashfield Harriers and AC</v>
          </cell>
          <cell r="E197" t="str">
            <v>F</v>
          </cell>
          <cell r="F197">
            <v>23272</v>
          </cell>
          <cell r="G197">
            <v>2803426</v>
          </cell>
          <cell r="H197" t="str">
            <v>M55W</v>
          </cell>
          <cell r="I197">
            <v>58</v>
          </cell>
          <cell r="J197">
            <v>58</v>
          </cell>
        </row>
        <row r="198">
          <cell r="B198">
            <v>502</v>
          </cell>
          <cell r="C198" t="str">
            <v>Gemma Bacon</v>
          </cell>
          <cell r="D198" t="str">
            <v>Sutton In Ashfield Harriers and AC</v>
          </cell>
          <cell r="E198" t="str">
            <v>F</v>
          </cell>
          <cell r="F198">
            <v>29821</v>
          </cell>
          <cell r="G198">
            <v>3801626</v>
          </cell>
          <cell r="H198" t="str">
            <v>M45W</v>
          </cell>
          <cell r="I198">
            <v>41</v>
          </cell>
          <cell r="J198">
            <v>40</v>
          </cell>
        </row>
        <row r="199">
          <cell r="B199">
            <v>503</v>
          </cell>
          <cell r="C199" t="str">
            <v>Jessica Waters</v>
          </cell>
          <cell r="D199" t="str">
            <v>Sutton In Ashfield Harriers and AC</v>
          </cell>
          <cell r="E199" t="str">
            <v>F</v>
          </cell>
          <cell r="F199">
            <v>36674</v>
          </cell>
          <cell r="G199">
            <v>3665708</v>
          </cell>
          <cell r="H199" t="str">
            <v>Sen W</v>
          </cell>
          <cell r="I199">
            <v>22</v>
          </cell>
          <cell r="J199">
            <v>21</v>
          </cell>
        </row>
        <row r="200">
          <cell r="B200">
            <v>504</v>
          </cell>
          <cell r="C200" t="str">
            <v>Caprice Miloro</v>
          </cell>
          <cell r="D200" t="str">
            <v>Sutton In Ashfield Harriers and AC</v>
          </cell>
          <cell r="E200" t="str">
            <v>F</v>
          </cell>
          <cell r="F200">
            <v>35448</v>
          </cell>
          <cell r="G200">
            <v>2975911</v>
          </cell>
          <cell r="H200" t="str">
            <v>Sen W</v>
          </cell>
          <cell r="I200">
            <v>25</v>
          </cell>
          <cell r="J200">
            <v>25</v>
          </cell>
        </row>
        <row r="201">
          <cell r="B201">
            <v>505</v>
          </cell>
          <cell r="C201" t="str">
            <v>Hannah Kelley</v>
          </cell>
          <cell r="D201" t="str">
            <v>Sutton In Ashfield Harriers and AC</v>
          </cell>
          <cell r="E201" t="str">
            <v>F</v>
          </cell>
          <cell r="F201">
            <v>32247</v>
          </cell>
          <cell r="G201">
            <v>2740891</v>
          </cell>
          <cell r="H201" t="str">
            <v>Sen W</v>
          </cell>
          <cell r="I201">
            <v>34</v>
          </cell>
          <cell r="J201">
            <v>34</v>
          </cell>
        </row>
        <row r="202">
          <cell r="B202">
            <v>506</v>
          </cell>
          <cell r="C202" t="str">
            <v>Wayne Lowe</v>
          </cell>
          <cell r="D202" t="str">
            <v>Sutton In Ashfield Harriers and AC</v>
          </cell>
          <cell r="E202" t="str">
            <v>M</v>
          </cell>
          <cell r="F202">
            <v>27635</v>
          </cell>
          <cell r="G202">
            <v>3167709</v>
          </cell>
          <cell r="H202" t="str">
            <v>M45M</v>
          </cell>
          <cell r="I202">
            <v>47</v>
          </cell>
          <cell r="J202">
            <v>46</v>
          </cell>
        </row>
        <row r="203">
          <cell r="B203">
            <v>507</v>
          </cell>
          <cell r="C203" t="str">
            <v>Oscar Lowe</v>
          </cell>
          <cell r="D203" t="str">
            <v>Sutton In Ashfield Harriers and AC</v>
          </cell>
          <cell r="E203" t="str">
            <v>M</v>
          </cell>
          <cell r="F203">
            <v>38749</v>
          </cell>
          <cell r="G203">
            <v>3999810</v>
          </cell>
          <cell r="H203" t="str">
            <v>U17M</v>
          </cell>
          <cell r="I203">
            <v>16</v>
          </cell>
          <cell r="J203">
            <v>16</v>
          </cell>
        </row>
        <row r="204">
          <cell r="B204">
            <v>508</v>
          </cell>
          <cell r="C204" t="str">
            <v>Harrison Simms</v>
          </cell>
          <cell r="D204" t="str">
            <v>Sutton In Ashfield Harriers and AC</v>
          </cell>
          <cell r="E204" t="str">
            <v>M</v>
          </cell>
          <cell r="F204">
            <v>38089</v>
          </cell>
          <cell r="G204">
            <v>3623405</v>
          </cell>
          <cell r="H204" t="str">
            <v>U20M</v>
          </cell>
          <cell r="I204">
            <v>18</v>
          </cell>
          <cell r="J204">
            <v>18</v>
          </cell>
        </row>
        <row r="205">
          <cell r="B205">
            <v>509</v>
          </cell>
          <cell r="C205" t="str">
            <v>Jordan Mitchell</v>
          </cell>
          <cell r="D205" t="str">
            <v>Sutton In Ashfield Harriers and AC</v>
          </cell>
          <cell r="E205" t="str">
            <v>M</v>
          </cell>
          <cell r="F205">
            <v>34691</v>
          </cell>
          <cell r="G205">
            <v>2740890</v>
          </cell>
          <cell r="H205" t="str">
            <v>Sen M</v>
          </cell>
          <cell r="I205">
            <v>27</v>
          </cell>
          <cell r="J205">
            <v>27</v>
          </cell>
        </row>
        <row r="206">
          <cell r="B206">
            <v>510</v>
          </cell>
          <cell r="C206" t="str">
            <v>Andrew Mitchell</v>
          </cell>
          <cell r="D206" t="str">
            <v>Sutton In Ashfield Harriers and AC</v>
          </cell>
          <cell r="E206" t="str">
            <v>M</v>
          </cell>
          <cell r="F206">
            <v>20382</v>
          </cell>
          <cell r="G206">
            <v>2740887</v>
          </cell>
          <cell r="H206" t="str">
            <v>M65M</v>
          </cell>
          <cell r="I206">
            <v>66</v>
          </cell>
          <cell r="J206">
            <v>66</v>
          </cell>
        </row>
        <row r="207">
          <cell r="B207">
            <v>511</v>
          </cell>
          <cell r="C207" t="str">
            <v>John Kelley</v>
          </cell>
          <cell r="D207" t="str">
            <v>Sutton In Ashfield Harriers and AC</v>
          </cell>
          <cell r="E207" t="str">
            <v>M</v>
          </cell>
          <cell r="F207">
            <v>30900</v>
          </cell>
          <cell r="G207">
            <v>2746769</v>
          </cell>
          <cell r="H207" t="str">
            <v>M35M</v>
          </cell>
          <cell r="I207">
            <v>38</v>
          </cell>
          <cell r="J207">
            <v>37</v>
          </cell>
        </row>
        <row r="208">
          <cell r="B208">
            <v>101</v>
          </cell>
          <cell r="C208" t="str">
            <v>Alison Monaghan</v>
          </cell>
          <cell r="D208" t="str">
            <v>Newark AC</v>
          </cell>
          <cell r="E208" t="str">
            <v>F</v>
          </cell>
          <cell r="F208">
            <v>26451</v>
          </cell>
          <cell r="G208">
            <v>3922397</v>
          </cell>
          <cell r="H208" t="str">
            <v>M45W</v>
          </cell>
          <cell r="I208">
            <v>50</v>
          </cell>
          <cell r="J208">
            <v>49</v>
          </cell>
        </row>
        <row r="209">
          <cell r="B209">
            <v>102</v>
          </cell>
          <cell r="C209" t="str">
            <v>Elizabeth Wynn-Jones</v>
          </cell>
          <cell r="D209" t="str">
            <v>Newark AC</v>
          </cell>
          <cell r="E209" t="str">
            <v>F</v>
          </cell>
          <cell r="F209">
            <v>38930</v>
          </cell>
          <cell r="G209">
            <v>3690863</v>
          </cell>
          <cell r="H209" t="str">
            <v>U17W</v>
          </cell>
          <cell r="I209">
            <v>16</v>
          </cell>
          <cell r="J209">
            <v>15</v>
          </cell>
        </row>
        <row r="210">
          <cell r="B210">
            <v>103</v>
          </cell>
          <cell r="C210" t="str">
            <v>Anna Clarke</v>
          </cell>
          <cell r="D210" t="str">
            <v>Newark AC</v>
          </cell>
          <cell r="E210" t="str">
            <v>F</v>
          </cell>
          <cell r="F210">
            <v>39024</v>
          </cell>
          <cell r="G210">
            <v>3791409</v>
          </cell>
          <cell r="H210" t="str">
            <v>U17W</v>
          </cell>
          <cell r="I210">
            <v>15</v>
          </cell>
          <cell r="J210">
            <v>15</v>
          </cell>
        </row>
        <row r="211">
          <cell r="B211">
            <v>104</v>
          </cell>
          <cell r="C211" t="str">
            <v>Elsa Broadberry</v>
          </cell>
          <cell r="D211" t="str">
            <v>Newark AC</v>
          </cell>
          <cell r="E211" t="str">
            <v>F</v>
          </cell>
          <cell r="F211">
            <v>39177</v>
          </cell>
          <cell r="G211">
            <v>3828113</v>
          </cell>
          <cell r="H211" t="str">
            <v>U17W</v>
          </cell>
          <cell r="I211">
            <v>15</v>
          </cell>
          <cell r="J211">
            <v>15</v>
          </cell>
        </row>
        <row r="212">
          <cell r="B212">
            <v>105</v>
          </cell>
          <cell r="C212" t="str">
            <v>Zoe Smith</v>
          </cell>
          <cell r="D212" t="str">
            <v>Newark AC</v>
          </cell>
          <cell r="E212" t="str">
            <v>F</v>
          </cell>
          <cell r="F212">
            <v>39049</v>
          </cell>
          <cell r="G212">
            <v>3771904</v>
          </cell>
          <cell r="H212" t="str">
            <v>U17W</v>
          </cell>
          <cell r="I212">
            <v>15</v>
          </cell>
          <cell r="J212">
            <v>15</v>
          </cell>
        </row>
        <row r="213">
          <cell r="B213">
            <v>106</v>
          </cell>
          <cell r="C213" t="str">
            <v>Lucy Gill</v>
          </cell>
          <cell r="D213" t="str">
            <v>Newark AC</v>
          </cell>
          <cell r="E213" t="str">
            <v>F</v>
          </cell>
          <cell r="F213">
            <v>38611</v>
          </cell>
          <cell r="G213">
            <v>3828116</v>
          </cell>
          <cell r="H213" t="str">
            <v>U17W</v>
          </cell>
          <cell r="I213">
            <v>16</v>
          </cell>
          <cell r="J213">
            <v>16</v>
          </cell>
        </row>
        <row r="214">
          <cell r="B214">
            <v>107</v>
          </cell>
          <cell r="C214" t="str">
            <v>Ellie Parker</v>
          </cell>
          <cell r="D214" t="str">
            <v>Newark AC</v>
          </cell>
          <cell r="E214" t="str">
            <v>F</v>
          </cell>
          <cell r="F214">
            <v>38947</v>
          </cell>
          <cell r="G214">
            <v>3796613</v>
          </cell>
          <cell r="H214" t="str">
            <v>U17W</v>
          </cell>
          <cell r="I214">
            <v>16</v>
          </cell>
          <cell r="J214">
            <v>15</v>
          </cell>
        </row>
        <row r="215">
          <cell r="B215">
            <v>108</v>
          </cell>
          <cell r="C215" t="str">
            <v>Lottie Moody</v>
          </cell>
          <cell r="D215" t="str">
            <v>Newark AC</v>
          </cell>
          <cell r="E215" t="str">
            <v>F</v>
          </cell>
          <cell r="F215">
            <v>38891</v>
          </cell>
          <cell r="G215">
            <v>3922393</v>
          </cell>
          <cell r="H215" t="str">
            <v>U17W</v>
          </cell>
          <cell r="I215">
            <v>16</v>
          </cell>
          <cell r="J215">
            <v>15</v>
          </cell>
        </row>
        <row r="216">
          <cell r="B216">
            <v>109</v>
          </cell>
          <cell r="C216" t="str">
            <v>Niamh Monaghan</v>
          </cell>
          <cell r="D216" t="str">
            <v>Newark AC</v>
          </cell>
          <cell r="E216" t="str">
            <v>F</v>
          </cell>
          <cell r="F216">
            <v>38923</v>
          </cell>
          <cell r="G216">
            <v>3695240</v>
          </cell>
          <cell r="H216" t="str">
            <v>U17W</v>
          </cell>
          <cell r="I216">
            <v>16</v>
          </cell>
          <cell r="J216">
            <v>15</v>
          </cell>
        </row>
        <row r="217">
          <cell r="B217">
            <v>110</v>
          </cell>
          <cell r="C217" t="str">
            <v>Maja Gora</v>
          </cell>
          <cell r="D217" t="str">
            <v>Newark AC</v>
          </cell>
          <cell r="E217" t="str">
            <v>F</v>
          </cell>
          <cell r="F217">
            <v>38863</v>
          </cell>
          <cell r="G217">
            <v>3934209</v>
          </cell>
          <cell r="H217" t="str">
            <v>U17W</v>
          </cell>
          <cell r="I217">
            <v>16</v>
          </cell>
          <cell r="J217">
            <v>15</v>
          </cell>
        </row>
        <row r="218">
          <cell r="B218">
            <v>111</v>
          </cell>
          <cell r="C218" t="str">
            <v>Gabriella Freeman</v>
          </cell>
          <cell r="D218" t="str">
            <v>Newark AC</v>
          </cell>
          <cell r="E218" t="str">
            <v>F</v>
          </cell>
          <cell r="F218">
            <v>38748</v>
          </cell>
          <cell r="G218">
            <v>3968308</v>
          </cell>
          <cell r="H218" t="str">
            <v>U17W</v>
          </cell>
          <cell r="I218">
            <v>16</v>
          </cell>
          <cell r="J218">
            <v>16</v>
          </cell>
        </row>
        <row r="219">
          <cell r="B219">
            <v>112</v>
          </cell>
          <cell r="C219" t="str">
            <v>Carly Jackson</v>
          </cell>
          <cell r="D219" t="str">
            <v>Newark AC</v>
          </cell>
          <cell r="E219" t="str">
            <v>F</v>
          </cell>
          <cell r="F219">
            <v>38231</v>
          </cell>
          <cell r="G219">
            <v>3995146</v>
          </cell>
          <cell r="H219" t="str">
            <v>U20W</v>
          </cell>
          <cell r="I219">
            <v>17</v>
          </cell>
          <cell r="J219">
            <v>17</v>
          </cell>
        </row>
        <row r="220">
          <cell r="B220">
            <v>113</v>
          </cell>
          <cell r="C220" t="str">
            <v>Amelia Chrispin</v>
          </cell>
          <cell r="D220" t="str">
            <v>Newark AC</v>
          </cell>
          <cell r="E220" t="str">
            <v>F</v>
          </cell>
          <cell r="F220">
            <v>38458</v>
          </cell>
          <cell r="G220">
            <v>3580337</v>
          </cell>
          <cell r="H220" t="str">
            <v>U20W</v>
          </cell>
          <cell r="I220">
            <v>17</v>
          </cell>
          <cell r="J220">
            <v>17</v>
          </cell>
        </row>
        <row r="221">
          <cell r="B221">
            <v>114</v>
          </cell>
          <cell r="C221" t="str">
            <v>Charlotte Ducksbury</v>
          </cell>
          <cell r="D221" t="str">
            <v>Newark AC</v>
          </cell>
          <cell r="E221" t="str">
            <v>F</v>
          </cell>
          <cell r="F221">
            <v>38379</v>
          </cell>
          <cell r="G221">
            <v>3808472</v>
          </cell>
          <cell r="H221" t="str">
            <v>U20W</v>
          </cell>
          <cell r="I221">
            <v>17</v>
          </cell>
          <cell r="J221">
            <v>17</v>
          </cell>
        </row>
        <row r="222">
          <cell r="B222">
            <v>115</v>
          </cell>
          <cell r="C222" t="str">
            <v>Catherine Booth</v>
          </cell>
          <cell r="D222" t="str">
            <v>Newark AC</v>
          </cell>
          <cell r="E222" t="str">
            <v>F</v>
          </cell>
          <cell r="F222">
            <v>37990</v>
          </cell>
          <cell r="G222">
            <v>3495441</v>
          </cell>
          <cell r="H222" t="str">
            <v>U20W</v>
          </cell>
          <cell r="I222">
            <v>18</v>
          </cell>
          <cell r="J222">
            <v>18</v>
          </cell>
        </row>
        <row r="223">
          <cell r="B223">
            <v>116</v>
          </cell>
          <cell r="C223" t="str">
            <v>Eleanor Monaghan</v>
          </cell>
          <cell r="D223" t="str">
            <v>Newark AC</v>
          </cell>
          <cell r="E223" t="str">
            <v>F</v>
          </cell>
          <cell r="F223">
            <v>38085</v>
          </cell>
          <cell r="G223">
            <v>3499449</v>
          </cell>
          <cell r="H223" t="str">
            <v>U20W</v>
          </cell>
          <cell r="I223">
            <v>18</v>
          </cell>
          <cell r="J223">
            <v>18</v>
          </cell>
        </row>
        <row r="224">
          <cell r="B224">
            <v>117</v>
          </cell>
          <cell r="C224" t="str">
            <v>Kimberly Otieno</v>
          </cell>
          <cell r="D224" t="str">
            <v>Newark AC</v>
          </cell>
          <cell r="E224" t="str">
            <v>F</v>
          </cell>
          <cell r="F224">
            <v>38091</v>
          </cell>
          <cell r="G224">
            <v>3943677</v>
          </cell>
          <cell r="H224" t="str">
            <v>U20W</v>
          </cell>
          <cell r="I224">
            <v>18</v>
          </cell>
          <cell r="J224">
            <v>18</v>
          </cell>
        </row>
        <row r="225">
          <cell r="B225">
            <v>118</v>
          </cell>
          <cell r="C225" t="str">
            <v>Alice Gibbs</v>
          </cell>
          <cell r="D225" t="str">
            <v>Newark AC</v>
          </cell>
          <cell r="E225" t="str">
            <v>F</v>
          </cell>
          <cell r="F225">
            <v>38042</v>
          </cell>
          <cell r="G225">
            <v>3345293</v>
          </cell>
          <cell r="H225" t="str">
            <v>U20W</v>
          </cell>
          <cell r="I225">
            <v>18</v>
          </cell>
          <cell r="J225">
            <v>18</v>
          </cell>
        </row>
        <row r="226">
          <cell r="B226">
            <v>119</v>
          </cell>
          <cell r="C226" t="str">
            <v>Ella Hancock</v>
          </cell>
          <cell r="D226" t="str">
            <v>Newark AC</v>
          </cell>
          <cell r="E226" t="str">
            <v>F</v>
          </cell>
          <cell r="F226">
            <v>37539</v>
          </cell>
          <cell r="G226">
            <v>3596449</v>
          </cell>
          <cell r="H226" t="str">
            <v>U20W</v>
          </cell>
          <cell r="I226">
            <v>19</v>
          </cell>
          <cell r="J226">
            <v>19</v>
          </cell>
        </row>
        <row r="227">
          <cell r="B227">
            <v>120</v>
          </cell>
          <cell r="C227" t="str">
            <v xml:space="preserve">Lauren Owens </v>
          </cell>
          <cell r="D227" t="str">
            <v>Newark AC</v>
          </cell>
          <cell r="E227" t="str">
            <v>F</v>
          </cell>
          <cell r="F227">
            <v>37188</v>
          </cell>
          <cell r="G227">
            <v>3272402</v>
          </cell>
          <cell r="H227" t="str">
            <v>Sen W</v>
          </cell>
          <cell r="I227">
            <v>20</v>
          </cell>
          <cell r="J227">
            <v>20</v>
          </cell>
        </row>
        <row r="228">
          <cell r="B228">
            <v>121</v>
          </cell>
          <cell r="C228" t="str">
            <v xml:space="preserve">Tilly Owens </v>
          </cell>
          <cell r="D228" t="str">
            <v>Newark AC</v>
          </cell>
          <cell r="E228" t="str">
            <v>F</v>
          </cell>
          <cell r="F228">
            <v>37188</v>
          </cell>
          <cell r="G228">
            <v>3272403</v>
          </cell>
          <cell r="H228" t="str">
            <v>Sen W</v>
          </cell>
          <cell r="I228">
            <v>20</v>
          </cell>
          <cell r="J228">
            <v>20</v>
          </cell>
        </row>
        <row r="229">
          <cell r="B229">
            <v>122</v>
          </cell>
          <cell r="C229" t="str">
            <v>Celia Davis</v>
          </cell>
          <cell r="D229" t="str">
            <v>Newark AC</v>
          </cell>
          <cell r="E229" t="str">
            <v>F</v>
          </cell>
          <cell r="F229">
            <v>37497</v>
          </cell>
          <cell r="G229">
            <v>3791991</v>
          </cell>
          <cell r="H229" t="str">
            <v>Sen W</v>
          </cell>
          <cell r="I229">
            <v>20</v>
          </cell>
          <cell r="J229">
            <v>19</v>
          </cell>
        </row>
        <row r="230">
          <cell r="B230">
            <v>123</v>
          </cell>
          <cell r="C230" t="str">
            <v>Katie Mackintosh</v>
          </cell>
          <cell r="D230" t="str">
            <v>Newark AC</v>
          </cell>
          <cell r="E230" t="str">
            <v>F</v>
          </cell>
          <cell r="F230">
            <v>37004</v>
          </cell>
          <cell r="G230">
            <v>3144311</v>
          </cell>
          <cell r="H230" t="str">
            <v>Sen W</v>
          </cell>
          <cell r="I230">
            <v>21</v>
          </cell>
          <cell r="J230">
            <v>21</v>
          </cell>
        </row>
        <row r="231">
          <cell r="B231">
            <v>124</v>
          </cell>
          <cell r="C231" t="str">
            <v xml:space="preserve">Amber Owens </v>
          </cell>
          <cell r="D231" t="str">
            <v>Newark AC</v>
          </cell>
          <cell r="E231" t="str">
            <v>F</v>
          </cell>
          <cell r="F231">
            <v>36460</v>
          </cell>
          <cell r="G231">
            <v>3035184</v>
          </cell>
          <cell r="H231" t="str">
            <v>Sen W</v>
          </cell>
          <cell r="I231">
            <v>22</v>
          </cell>
          <cell r="J231">
            <v>22</v>
          </cell>
        </row>
        <row r="232">
          <cell r="B232">
            <v>125</v>
          </cell>
          <cell r="C232" t="str">
            <v>Olivia Mathias</v>
          </cell>
          <cell r="D232" t="str">
            <v>Newark AC</v>
          </cell>
          <cell r="E232" t="str">
            <v>F</v>
          </cell>
          <cell r="F232">
            <v>36080</v>
          </cell>
          <cell r="G232">
            <v>2978185</v>
          </cell>
          <cell r="H232" t="str">
            <v>Sen W</v>
          </cell>
          <cell r="I232">
            <v>23</v>
          </cell>
          <cell r="J232">
            <v>23</v>
          </cell>
        </row>
        <row r="233">
          <cell r="B233">
            <v>126</v>
          </cell>
          <cell r="C233" t="str">
            <v>Jasmin Musgrove</v>
          </cell>
          <cell r="D233" t="str">
            <v>Newark AC</v>
          </cell>
          <cell r="E233" t="str">
            <v>F</v>
          </cell>
          <cell r="F233">
            <v>36032</v>
          </cell>
          <cell r="G233">
            <v>2867171</v>
          </cell>
          <cell r="H233" t="str">
            <v>Sen W</v>
          </cell>
          <cell r="I233">
            <v>24</v>
          </cell>
          <cell r="J233">
            <v>23</v>
          </cell>
        </row>
        <row r="234">
          <cell r="B234">
            <v>127</v>
          </cell>
          <cell r="C234" t="str">
            <v>Lauren Rowberry</v>
          </cell>
          <cell r="D234" t="str">
            <v>Newark AC</v>
          </cell>
          <cell r="E234" t="str">
            <v>F</v>
          </cell>
          <cell r="F234">
            <v>35128</v>
          </cell>
          <cell r="G234">
            <v>2819197</v>
          </cell>
          <cell r="H234" t="str">
            <v>Sen W</v>
          </cell>
          <cell r="I234">
            <v>26</v>
          </cell>
          <cell r="J234">
            <v>26</v>
          </cell>
        </row>
        <row r="235">
          <cell r="B235">
            <v>128</v>
          </cell>
          <cell r="C235" t="str">
            <v>Helena Schofield</v>
          </cell>
          <cell r="D235" t="str">
            <v>Newark AC</v>
          </cell>
          <cell r="E235" t="str">
            <v>F</v>
          </cell>
          <cell r="F235">
            <v>33094</v>
          </cell>
          <cell r="G235">
            <v>2827007</v>
          </cell>
          <cell r="H235" t="str">
            <v>Sen W</v>
          </cell>
          <cell r="I235">
            <v>32</v>
          </cell>
          <cell r="J235">
            <v>31</v>
          </cell>
        </row>
        <row r="236">
          <cell r="B236">
            <v>129</v>
          </cell>
          <cell r="C236" t="str">
            <v>Kimberley Etherington-Bates</v>
          </cell>
          <cell r="D236" t="str">
            <v>Newark AC</v>
          </cell>
          <cell r="E236" t="str">
            <v>F</v>
          </cell>
          <cell r="F236">
            <v>33003</v>
          </cell>
          <cell r="G236">
            <v>3627141</v>
          </cell>
          <cell r="H236" t="str">
            <v>Sen W</v>
          </cell>
          <cell r="I236">
            <v>32</v>
          </cell>
          <cell r="J236">
            <v>31</v>
          </cell>
        </row>
        <row r="237">
          <cell r="B237">
            <v>130</v>
          </cell>
          <cell r="C237" t="str">
            <v>Eva Davidson</v>
          </cell>
          <cell r="D237" t="str">
            <v>Newark AC</v>
          </cell>
          <cell r="E237" t="str">
            <v>F</v>
          </cell>
          <cell r="F237">
            <v>31658</v>
          </cell>
          <cell r="G237">
            <v>3861939</v>
          </cell>
          <cell r="H237" t="str">
            <v>M35W</v>
          </cell>
          <cell r="I237">
            <v>35</v>
          </cell>
          <cell r="J237">
            <v>35</v>
          </cell>
        </row>
        <row r="238">
          <cell r="B238">
            <v>131</v>
          </cell>
          <cell r="C238" t="str">
            <v>Rebecca Gallup</v>
          </cell>
          <cell r="D238" t="str">
            <v>Newark AC</v>
          </cell>
          <cell r="E238" t="str">
            <v>F</v>
          </cell>
          <cell r="F238">
            <v>31361</v>
          </cell>
          <cell r="G238">
            <v>2786555</v>
          </cell>
          <cell r="H238" t="str">
            <v>M35W</v>
          </cell>
          <cell r="I238">
            <v>36</v>
          </cell>
          <cell r="J238">
            <v>36</v>
          </cell>
        </row>
        <row r="239">
          <cell r="B239">
            <v>132</v>
          </cell>
          <cell r="C239" t="str">
            <v>Bernice Wilson</v>
          </cell>
          <cell r="D239" t="str">
            <v>Newark AC</v>
          </cell>
          <cell r="E239" t="str">
            <v>F</v>
          </cell>
          <cell r="F239">
            <v>30793</v>
          </cell>
          <cell r="G239">
            <v>2716447</v>
          </cell>
          <cell r="H239" t="str">
            <v>M35W</v>
          </cell>
          <cell r="I239">
            <v>38</v>
          </cell>
          <cell r="J239">
            <v>38</v>
          </cell>
        </row>
        <row r="240">
          <cell r="B240">
            <v>133</v>
          </cell>
          <cell r="C240" t="str">
            <v>Diana Wakefield</v>
          </cell>
          <cell r="D240" t="str">
            <v>Newark AC</v>
          </cell>
          <cell r="E240" t="str">
            <v>F</v>
          </cell>
          <cell r="F240">
            <v>26234</v>
          </cell>
          <cell r="G240">
            <v>3431310</v>
          </cell>
          <cell r="H240" t="str">
            <v>M45W</v>
          </cell>
          <cell r="I240">
            <v>50</v>
          </cell>
          <cell r="J240">
            <v>50</v>
          </cell>
        </row>
        <row r="241">
          <cell r="B241">
            <v>134</v>
          </cell>
          <cell r="C241" t="str">
            <v>Janet Davies</v>
          </cell>
          <cell r="D241" t="str">
            <v>Newark AC</v>
          </cell>
          <cell r="E241" t="str">
            <v>F</v>
          </cell>
          <cell r="F241">
            <v>25106</v>
          </cell>
          <cell r="G241">
            <v>3340872</v>
          </cell>
          <cell r="H241" t="str">
            <v>M45W</v>
          </cell>
          <cell r="I241">
            <v>53</v>
          </cell>
          <cell r="J241">
            <v>53</v>
          </cell>
        </row>
        <row r="242">
          <cell r="B242">
            <v>135</v>
          </cell>
          <cell r="C242" t="str">
            <v>Tom Coverley</v>
          </cell>
          <cell r="D242" t="str">
            <v>Newark AC</v>
          </cell>
          <cell r="E242" t="str">
            <v>M</v>
          </cell>
          <cell r="F242">
            <v>39142</v>
          </cell>
          <cell r="G242">
            <v>3498984</v>
          </cell>
          <cell r="H242" t="str">
            <v>U17M</v>
          </cell>
          <cell r="I242">
            <v>15</v>
          </cell>
          <cell r="J242">
            <v>15</v>
          </cell>
        </row>
        <row r="243">
          <cell r="B243">
            <v>136</v>
          </cell>
          <cell r="C243" t="str">
            <v>Joseph Monk</v>
          </cell>
          <cell r="D243" t="str">
            <v>Newark AC</v>
          </cell>
          <cell r="E243" t="str">
            <v>M</v>
          </cell>
          <cell r="F243">
            <v>39239</v>
          </cell>
          <cell r="G243">
            <v>3789001</v>
          </cell>
          <cell r="H243" t="str">
            <v>U17M</v>
          </cell>
          <cell r="I243">
            <v>15</v>
          </cell>
          <cell r="J243">
            <v>14</v>
          </cell>
        </row>
        <row r="244">
          <cell r="B244">
            <v>137</v>
          </cell>
          <cell r="C244" t="str">
            <v>Adam Taylor</v>
          </cell>
          <cell r="D244" t="str">
            <v>Newark AC</v>
          </cell>
          <cell r="E244" t="str">
            <v>M</v>
          </cell>
          <cell r="F244">
            <v>39126</v>
          </cell>
          <cell r="G244">
            <v>3985367</v>
          </cell>
          <cell r="H244" t="str">
            <v>U17M</v>
          </cell>
          <cell r="I244">
            <v>15</v>
          </cell>
          <cell r="J244">
            <v>15</v>
          </cell>
        </row>
        <row r="245">
          <cell r="B245">
            <v>138</v>
          </cell>
          <cell r="C245" t="str">
            <v>Joseph Blissett</v>
          </cell>
          <cell r="D245" t="str">
            <v>Newark AC</v>
          </cell>
          <cell r="E245" t="str">
            <v>M</v>
          </cell>
          <cell r="F245">
            <v>39198</v>
          </cell>
          <cell r="G245">
            <v>3981917</v>
          </cell>
          <cell r="H245" t="str">
            <v>U17M</v>
          </cell>
          <cell r="I245">
            <v>15</v>
          </cell>
          <cell r="J245">
            <v>14</v>
          </cell>
        </row>
        <row r="246">
          <cell r="B246">
            <v>139</v>
          </cell>
          <cell r="C246" t="str">
            <v>Charlie Harris</v>
          </cell>
          <cell r="D246" t="str">
            <v>Newark AC</v>
          </cell>
          <cell r="E246" t="str">
            <v>M</v>
          </cell>
          <cell r="F246">
            <v>38679</v>
          </cell>
          <cell r="G246">
            <v>3965759</v>
          </cell>
          <cell r="H246" t="str">
            <v>U17M</v>
          </cell>
          <cell r="I246">
            <v>16</v>
          </cell>
          <cell r="J246">
            <v>16</v>
          </cell>
        </row>
        <row r="247">
          <cell r="B247">
            <v>140</v>
          </cell>
          <cell r="C247" t="str">
            <v>Josh Mee</v>
          </cell>
          <cell r="D247" t="str">
            <v>Newark AC</v>
          </cell>
          <cell r="E247" t="str">
            <v>M</v>
          </cell>
          <cell r="F247">
            <v>38567</v>
          </cell>
          <cell r="G247">
            <v>4020332</v>
          </cell>
          <cell r="H247" t="str">
            <v>U20M</v>
          </cell>
          <cell r="I247">
            <v>17</v>
          </cell>
          <cell r="J247">
            <v>16</v>
          </cell>
        </row>
        <row r="248">
          <cell r="B248">
            <v>141</v>
          </cell>
          <cell r="C248" t="str">
            <v>Ryan Hewitt</v>
          </cell>
          <cell r="D248" t="str">
            <v>Newark AC</v>
          </cell>
          <cell r="E248" t="str">
            <v>M</v>
          </cell>
          <cell r="F248">
            <v>38416</v>
          </cell>
          <cell r="G248">
            <v>3986943</v>
          </cell>
          <cell r="H248" t="str">
            <v>U20M</v>
          </cell>
          <cell r="I248">
            <v>17</v>
          </cell>
          <cell r="J248">
            <v>17</v>
          </cell>
        </row>
        <row r="249">
          <cell r="B249">
            <v>142</v>
          </cell>
          <cell r="C249" t="str">
            <v>George Howard</v>
          </cell>
          <cell r="D249" t="str">
            <v>Newark AC</v>
          </cell>
          <cell r="E249" t="str">
            <v>M</v>
          </cell>
          <cell r="F249">
            <v>38247</v>
          </cell>
          <cell r="G249">
            <v>4001407</v>
          </cell>
          <cell r="H249" t="str">
            <v>U20M</v>
          </cell>
          <cell r="I249">
            <v>17</v>
          </cell>
          <cell r="J249">
            <v>17</v>
          </cell>
        </row>
        <row r="250">
          <cell r="B250">
            <v>143</v>
          </cell>
          <cell r="C250" t="str">
            <v>Sam Greeley</v>
          </cell>
          <cell r="D250" t="str">
            <v>Newark AC</v>
          </cell>
          <cell r="E250" t="str">
            <v>M</v>
          </cell>
          <cell r="F250">
            <v>38429</v>
          </cell>
          <cell r="G250">
            <v>4020331</v>
          </cell>
          <cell r="H250" t="str">
            <v>U20M</v>
          </cell>
          <cell r="I250">
            <v>17</v>
          </cell>
          <cell r="J250">
            <v>17</v>
          </cell>
        </row>
        <row r="251">
          <cell r="B251">
            <v>144</v>
          </cell>
          <cell r="C251" t="str">
            <v>Kian Picker</v>
          </cell>
          <cell r="D251" t="str">
            <v>Newark AC</v>
          </cell>
          <cell r="E251" t="str">
            <v>M</v>
          </cell>
          <cell r="F251">
            <v>38466</v>
          </cell>
          <cell r="G251">
            <v>3945109</v>
          </cell>
          <cell r="H251" t="str">
            <v>U20M</v>
          </cell>
          <cell r="I251">
            <v>17</v>
          </cell>
          <cell r="J251">
            <v>17</v>
          </cell>
        </row>
        <row r="252">
          <cell r="B252">
            <v>145</v>
          </cell>
          <cell r="C252" t="str">
            <v>George Edwards</v>
          </cell>
          <cell r="D252" t="str">
            <v>Newark AC</v>
          </cell>
          <cell r="E252" t="str">
            <v>M</v>
          </cell>
          <cell r="F252">
            <v>38562</v>
          </cell>
          <cell r="G252">
            <v>3876787</v>
          </cell>
          <cell r="H252" t="str">
            <v>U20M</v>
          </cell>
          <cell r="I252">
            <v>17</v>
          </cell>
          <cell r="J252">
            <v>16</v>
          </cell>
        </row>
        <row r="253">
          <cell r="B253">
            <v>146</v>
          </cell>
          <cell r="C253" t="str">
            <v>Benjamin Lee</v>
          </cell>
          <cell r="D253" t="str">
            <v>Newark AC</v>
          </cell>
          <cell r="E253" t="str">
            <v>M</v>
          </cell>
          <cell r="F253">
            <v>38026</v>
          </cell>
          <cell r="G253">
            <v>3986942</v>
          </cell>
          <cell r="H253" t="str">
            <v>U20M</v>
          </cell>
          <cell r="I253">
            <v>18</v>
          </cell>
          <cell r="J253">
            <v>18</v>
          </cell>
        </row>
        <row r="254">
          <cell r="B254">
            <v>147</v>
          </cell>
          <cell r="C254" t="str">
            <v>Owen Wheway</v>
          </cell>
          <cell r="D254" t="str">
            <v>Newark AC</v>
          </cell>
          <cell r="E254" t="str">
            <v>M</v>
          </cell>
          <cell r="F254">
            <v>38122</v>
          </cell>
          <cell r="G254">
            <v>3922389</v>
          </cell>
          <cell r="H254" t="str">
            <v>U20M</v>
          </cell>
          <cell r="I254">
            <v>18</v>
          </cell>
          <cell r="J254">
            <v>17</v>
          </cell>
        </row>
        <row r="255">
          <cell r="B255">
            <v>148</v>
          </cell>
          <cell r="C255" t="str">
            <v>Thomas Braithwaite</v>
          </cell>
          <cell r="D255" t="str">
            <v>Newark AC</v>
          </cell>
          <cell r="E255" t="str">
            <v>M</v>
          </cell>
          <cell r="F255">
            <v>37915</v>
          </cell>
          <cell r="G255">
            <v>3545411</v>
          </cell>
          <cell r="H255" t="str">
            <v>U20M</v>
          </cell>
          <cell r="I255">
            <v>18</v>
          </cell>
          <cell r="J255">
            <v>18</v>
          </cell>
        </row>
        <row r="256">
          <cell r="B256">
            <v>149</v>
          </cell>
          <cell r="C256" t="str">
            <v>Alexander Evans</v>
          </cell>
          <cell r="D256" t="str">
            <v>Newark AC</v>
          </cell>
          <cell r="E256" t="str">
            <v>M</v>
          </cell>
          <cell r="F256">
            <v>37793</v>
          </cell>
          <cell r="G256">
            <v>3382862</v>
          </cell>
          <cell r="H256" t="str">
            <v>U20M</v>
          </cell>
          <cell r="I256">
            <v>19</v>
          </cell>
          <cell r="J256">
            <v>18</v>
          </cell>
        </row>
        <row r="257">
          <cell r="B257">
            <v>150</v>
          </cell>
          <cell r="C257" t="str">
            <v>Edward Buck</v>
          </cell>
          <cell r="D257" t="str">
            <v>Newark AC</v>
          </cell>
          <cell r="E257" t="str">
            <v>M</v>
          </cell>
          <cell r="F257">
            <v>36837</v>
          </cell>
          <cell r="G257">
            <v>3754397</v>
          </cell>
          <cell r="H257" t="str">
            <v>Sen M</v>
          </cell>
          <cell r="I257">
            <v>21</v>
          </cell>
          <cell r="J257">
            <v>21</v>
          </cell>
        </row>
        <row r="258">
          <cell r="B258">
            <v>151</v>
          </cell>
          <cell r="C258" t="str">
            <v>Thomas Evans</v>
          </cell>
          <cell r="D258" t="str">
            <v>Newark AC</v>
          </cell>
          <cell r="E258" t="str">
            <v>M</v>
          </cell>
          <cell r="F258">
            <v>36790</v>
          </cell>
          <cell r="G258">
            <v>3144303</v>
          </cell>
          <cell r="H258" t="str">
            <v>Sen M</v>
          </cell>
          <cell r="I258">
            <v>21</v>
          </cell>
          <cell r="J258">
            <v>21</v>
          </cell>
        </row>
        <row r="259">
          <cell r="B259">
            <v>152</v>
          </cell>
          <cell r="C259" t="str">
            <v>Christopher Ward</v>
          </cell>
          <cell r="D259" t="str">
            <v>Newark AC</v>
          </cell>
          <cell r="E259" t="str">
            <v>M</v>
          </cell>
          <cell r="F259">
            <v>36213</v>
          </cell>
          <cell r="G259">
            <v>2967983</v>
          </cell>
          <cell r="H259" t="str">
            <v>Sen M</v>
          </cell>
          <cell r="I259">
            <v>23</v>
          </cell>
          <cell r="J259">
            <v>23</v>
          </cell>
        </row>
        <row r="260">
          <cell r="B260">
            <v>153</v>
          </cell>
          <cell r="C260" t="str">
            <v>Thomas Hubbard</v>
          </cell>
          <cell r="D260" t="str">
            <v>Newark AC</v>
          </cell>
          <cell r="E260" t="str">
            <v>M</v>
          </cell>
          <cell r="F260">
            <v>35985</v>
          </cell>
          <cell r="G260">
            <v>2875403</v>
          </cell>
          <cell r="H260" t="str">
            <v>Sen M</v>
          </cell>
          <cell r="I260">
            <v>24</v>
          </cell>
          <cell r="J260">
            <v>23</v>
          </cell>
        </row>
        <row r="261">
          <cell r="B261">
            <v>154</v>
          </cell>
          <cell r="C261" t="str">
            <v>Conor Pacey</v>
          </cell>
          <cell r="D261" t="str">
            <v>Newark AC</v>
          </cell>
          <cell r="E261" t="str">
            <v>M</v>
          </cell>
          <cell r="F261">
            <v>35192</v>
          </cell>
          <cell r="G261">
            <v>4013608</v>
          </cell>
          <cell r="H261" t="str">
            <v>Sen M</v>
          </cell>
          <cell r="I261">
            <v>26</v>
          </cell>
          <cell r="J261">
            <v>25</v>
          </cell>
        </row>
        <row r="262">
          <cell r="B262">
            <v>155</v>
          </cell>
          <cell r="C262" t="str">
            <v>Oliver Carrington</v>
          </cell>
          <cell r="D262" t="str">
            <v>Newark AC</v>
          </cell>
          <cell r="E262" t="str">
            <v>M</v>
          </cell>
          <cell r="F262">
            <v>34366</v>
          </cell>
          <cell r="G262">
            <v>2728175</v>
          </cell>
          <cell r="H262" t="str">
            <v>Sen M</v>
          </cell>
          <cell r="I262">
            <v>28</v>
          </cell>
          <cell r="J262">
            <v>28</v>
          </cell>
        </row>
        <row r="263">
          <cell r="B263">
            <v>156</v>
          </cell>
          <cell r="C263" t="str">
            <v>Matthew Williamson</v>
          </cell>
          <cell r="D263" t="str">
            <v>Newark AC</v>
          </cell>
          <cell r="E263" t="str">
            <v>M</v>
          </cell>
          <cell r="F263">
            <v>34121</v>
          </cell>
          <cell r="G263">
            <v>3586153</v>
          </cell>
          <cell r="H263" t="str">
            <v>Sen M</v>
          </cell>
          <cell r="I263">
            <v>29</v>
          </cell>
          <cell r="J263">
            <v>28</v>
          </cell>
        </row>
        <row r="264">
          <cell r="B264">
            <v>157</v>
          </cell>
          <cell r="C264" t="str">
            <v>Laurence Elliott</v>
          </cell>
          <cell r="D264" t="str">
            <v>Newark AC</v>
          </cell>
          <cell r="E264" t="str">
            <v>M</v>
          </cell>
          <cell r="F264">
            <v>34125</v>
          </cell>
          <cell r="G264">
            <v>3739530</v>
          </cell>
          <cell r="H264" t="str">
            <v>Sen M</v>
          </cell>
          <cell r="I264">
            <v>29</v>
          </cell>
          <cell r="J264">
            <v>28</v>
          </cell>
        </row>
        <row r="265">
          <cell r="B265">
            <v>158</v>
          </cell>
          <cell r="C265" t="str">
            <v>Adam Swallow</v>
          </cell>
          <cell r="D265" t="str">
            <v>Newark AC</v>
          </cell>
          <cell r="E265" t="str">
            <v>M</v>
          </cell>
          <cell r="F265">
            <v>34042</v>
          </cell>
          <cell r="G265">
            <v>2716543</v>
          </cell>
          <cell r="H265" t="str">
            <v>Sen M</v>
          </cell>
          <cell r="I265">
            <v>29</v>
          </cell>
          <cell r="J265">
            <v>29</v>
          </cell>
        </row>
        <row r="266">
          <cell r="B266">
            <v>159</v>
          </cell>
          <cell r="C266" t="str">
            <v>Daniel Padgett</v>
          </cell>
          <cell r="D266" t="str">
            <v>Newark AC</v>
          </cell>
          <cell r="E266" t="str">
            <v>M</v>
          </cell>
          <cell r="F266">
            <v>33494</v>
          </cell>
          <cell r="G266">
            <v>3967897</v>
          </cell>
          <cell r="H266" t="str">
            <v>Sen M</v>
          </cell>
          <cell r="I266">
            <v>30</v>
          </cell>
          <cell r="J266">
            <v>30</v>
          </cell>
        </row>
        <row r="267">
          <cell r="B267">
            <v>160</v>
          </cell>
          <cell r="C267" t="str">
            <v>Christopher Elmer</v>
          </cell>
          <cell r="D267" t="str">
            <v>Newark AC</v>
          </cell>
          <cell r="E267" t="str">
            <v>M</v>
          </cell>
          <cell r="F267">
            <v>33224</v>
          </cell>
          <cell r="G267">
            <v>3582968</v>
          </cell>
          <cell r="H267" t="str">
            <v>Sen M</v>
          </cell>
          <cell r="I267">
            <v>31</v>
          </cell>
          <cell r="J267">
            <v>31</v>
          </cell>
        </row>
        <row r="268">
          <cell r="B268">
            <v>161</v>
          </cell>
          <cell r="C268" t="str">
            <v>Robin Wilkins</v>
          </cell>
          <cell r="D268" t="str">
            <v>Newark AC</v>
          </cell>
          <cell r="E268" t="str">
            <v>M</v>
          </cell>
          <cell r="F268">
            <v>32880</v>
          </cell>
          <cell r="G268">
            <v>3821812</v>
          </cell>
          <cell r="H268" t="str">
            <v>Sen M</v>
          </cell>
          <cell r="I268">
            <v>32</v>
          </cell>
          <cell r="J268">
            <v>32</v>
          </cell>
        </row>
        <row r="269">
          <cell r="B269">
            <v>162</v>
          </cell>
          <cell r="C269" t="str">
            <v>Jonathon Palmer</v>
          </cell>
          <cell r="D269" t="str">
            <v>Newark AC</v>
          </cell>
          <cell r="E269" t="str">
            <v>M</v>
          </cell>
          <cell r="F269">
            <v>32868</v>
          </cell>
          <cell r="G269">
            <v>3282438</v>
          </cell>
          <cell r="H269" t="str">
            <v>Sen M</v>
          </cell>
          <cell r="I269">
            <v>32</v>
          </cell>
          <cell r="J269">
            <v>32</v>
          </cell>
        </row>
        <row r="270">
          <cell r="B270">
            <v>163</v>
          </cell>
          <cell r="C270" t="str">
            <v>Oliver Crampton</v>
          </cell>
          <cell r="D270" t="str">
            <v>Newark AC</v>
          </cell>
          <cell r="E270" t="str">
            <v>M</v>
          </cell>
          <cell r="F270">
            <v>31868</v>
          </cell>
          <cell r="G270">
            <v>3837589</v>
          </cell>
          <cell r="H270" t="str">
            <v>M35M</v>
          </cell>
          <cell r="I270">
            <v>35</v>
          </cell>
          <cell r="J270">
            <v>35</v>
          </cell>
        </row>
        <row r="271">
          <cell r="B271">
            <v>164</v>
          </cell>
          <cell r="C271" t="str">
            <v>Lee Rufford</v>
          </cell>
          <cell r="D271" t="str">
            <v>Newark AC</v>
          </cell>
          <cell r="E271" t="str">
            <v>M</v>
          </cell>
          <cell r="F271">
            <v>31474</v>
          </cell>
          <cell r="G271">
            <v>3965761</v>
          </cell>
          <cell r="H271" t="str">
            <v>M35M</v>
          </cell>
          <cell r="I271">
            <v>36</v>
          </cell>
          <cell r="J271">
            <v>36</v>
          </cell>
        </row>
        <row r="272">
          <cell r="B272">
            <v>165</v>
          </cell>
          <cell r="C272" t="str">
            <v>Thomas Marshall</v>
          </cell>
          <cell r="D272" t="str">
            <v>Newark AC</v>
          </cell>
          <cell r="E272" t="str">
            <v>M</v>
          </cell>
          <cell r="F272">
            <v>31480</v>
          </cell>
          <cell r="G272">
            <v>3943676</v>
          </cell>
          <cell r="H272" t="str">
            <v>M35M</v>
          </cell>
          <cell r="I272">
            <v>36</v>
          </cell>
          <cell r="J272">
            <v>36</v>
          </cell>
        </row>
        <row r="273">
          <cell r="B273">
            <v>166</v>
          </cell>
          <cell r="C273" t="str">
            <v>Thomas Beaumont</v>
          </cell>
          <cell r="D273" t="str">
            <v>Newark AC</v>
          </cell>
          <cell r="E273" t="str">
            <v>M</v>
          </cell>
          <cell r="F273">
            <v>31396</v>
          </cell>
          <cell r="G273">
            <v>2728168</v>
          </cell>
          <cell r="H273" t="str">
            <v>M35M</v>
          </cell>
          <cell r="I273">
            <v>36</v>
          </cell>
          <cell r="J273">
            <v>36</v>
          </cell>
        </row>
        <row r="274">
          <cell r="B274">
            <v>167</v>
          </cell>
          <cell r="C274" t="str">
            <v>Simon Roberts</v>
          </cell>
          <cell r="D274" t="str">
            <v>Newark AC</v>
          </cell>
          <cell r="E274" t="str">
            <v>M</v>
          </cell>
          <cell r="F274">
            <v>31645</v>
          </cell>
          <cell r="G274">
            <v>3704276</v>
          </cell>
          <cell r="H274" t="str">
            <v>M35M</v>
          </cell>
          <cell r="I274">
            <v>36</v>
          </cell>
          <cell r="J274">
            <v>35</v>
          </cell>
        </row>
        <row r="275">
          <cell r="B275">
            <v>168</v>
          </cell>
          <cell r="C275" t="str">
            <v>Grant Davies</v>
          </cell>
          <cell r="D275" t="str">
            <v>Newark AC</v>
          </cell>
          <cell r="E275" t="str">
            <v>M</v>
          </cell>
          <cell r="F275">
            <v>31467</v>
          </cell>
          <cell r="G275">
            <v>3763370</v>
          </cell>
          <cell r="H275" t="str">
            <v>M35M</v>
          </cell>
          <cell r="I275">
            <v>36</v>
          </cell>
          <cell r="J275">
            <v>36</v>
          </cell>
        </row>
        <row r="276">
          <cell r="B276">
            <v>169</v>
          </cell>
          <cell r="C276" t="str">
            <v>Timothy Bagguley</v>
          </cell>
          <cell r="D276" t="str">
            <v>Newark AC</v>
          </cell>
          <cell r="E276" t="str">
            <v>M</v>
          </cell>
          <cell r="F276">
            <v>31316</v>
          </cell>
          <cell r="G276">
            <v>2728157</v>
          </cell>
          <cell r="H276" t="str">
            <v>M35M</v>
          </cell>
          <cell r="I276">
            <v>36</v>
          </cell>
          <cell r="J276">
            <v>36</v>
          </cell>
        </row>
        <row r="277">
          <cell r="B277">
            <v>170</v>
          </cell>
          <cell r="C277" t="str">
            <v>Alasdair Shivas</v>
          </cell>
          <cell r="D277" t="str">
            <v>Newark AC</v>
          </cell>
          <cell r="E277" t="str">
            <v>M</v>
          </cell>
          <cell r="F277">
            <v>30272</v>
          </cell>
          <cell r="G277">
            <v>3965763</v>
          </cell>
          <cell r="H277" t="str">
            <v>M35M</v>
          </cell>
          <cell r="I277">
            <v>39</v>
          </cell>
          <cell r="J277">
            <v>39</v>
          </cell>
        </row>
        <row r="278">
          <cell r="B278">
            <v>171</v>
          </cell>
          <cell r="C278" t="str">
            <v>Robert Lindsay</v>
          </cell>
          <cell r="D278" t="str">
            <v>Newark AC</v>
          </cell>
          <cell r="E278" t="str">
            <v>M</v>
          </cell>
          <cell r="F278">
            <v>30219</v>
          </cell>
          <cell r="G278">
            <v>3826250</v>
          </cell>
          <cell r="H278" t="str">
            <v>M35M</v>
          </cell>
          <cell r="I278">
            <v>39</v>
          </cell>
          <cell r="J278">
            <v>39</v>
          </cell>
        </row>
        <row r="279">
          <cell r="B279">
            <v>172</v>
          </cell>
          <cell r="C279" t="str">
            <v>Daniel Wheat</v>
          </cell>
          <cell r="D279" t="str">
            <v>Newark AC</v>
          </cell>
          <cell r="E279" t="str">
            <v>M</v>
          </cell>
          <cell r="F279">
            <v>30055</v>
          </cell>
          <cell r="G279">
            <v>3554544</v>
          </cell>
          <cell r="H279" t="str">
            <v>M35M</v>
          </cell>
          <cell r="I279">
            <v>40</v>
          </cell>
          <cell r="J279">
            <v>40</v>
          </cell>
        </row>
        <row r="280">
          <cell r="B280">
            <v>173</v>
          </cell>
          <cell r="C280" t="str">
            <v>David Robinson</v>
          </cell>
          <cell r="D280" t="str">
            <v>Newark AC</v>
          </cell>
          <cell r="E280" t="str">
            <v>M</v>
          </cell>
          <cell r="F280">
            <v>29858</v>
          </cell>
          <cell r="G280">
            <v>3767383</v>
          </cell>
          <cell r="H280" t="str">
            <v>M35M</v>
          </cell>
          <cell r="I280">
            <v>40</v>
          </cell>
          <cell r="J280">
            <v>40</v>
          </cell>
        </row>
        <row r="281">
          <cell r="B281">
            <v>174</v>
          </cell>
          <cell r="C281" t="str">
            <v>Geoffrey Gregory</v>
          </cell>
          <cell r="D281" t="str">
            <v>Newark AC</v>
          </cell>
          <cell r="E281" t="str">
            <v>M</v>
          </cell>
          <cell r="F281">
            <v>29419</v>
          </cell>
          <cell r="G281">
            <v>3802626</v>
          </cell>
          <cell r="H281" t="str">
            <v>M35M</v>
          </cell>
          <cell r="I281">
            <v>42</v>
          </cell>
          <cell r="J281">
            <v>41</v>
          </cell>
        </row>
        <row r="282">
          <cell r="B282">
            <v>175</v>
          </cell>
          <cell r="C282" t="str">
            <v>Dave Tilley</v>
          </cell>
          <cell r="D282" t="str">
            <v>Newark AC</v>
          </cell>
          <cell r="E282" t="str">
            <v>M</v>
          </cell>
          <cell r="F282">
            <v>28830</v>
          </cell>
          <cell r="G282">
            <v>9419042</v>
          </cell>
          <cell r="H282" t="str">
            <v>M35M</v>
          </cell>
          <cell r="I282">
            <v>43</v>
          </cell>
          <cell r="J282">
            <v>43</v>
          </cell>
        </row>
        <row r="283">
          <cell r="B283">
            <v>176</v>
          </cell>
          <cell r="C283" t="str">
            <v>Andrew Hughes</v>
          </cell>
          <cell r="D283" t="str">
            <v>Newark AC</v>
          </cell>
          <cell r="E283" t="str">
            <v>M</v>
          </cell>
          <cell r="F283">
            <v>28926</v>
          </cell>
          <cell r="G283">
            <v>2722449</v>
          </cell>
          <cell r="H283" t="str">
            <v>M35M</v>
          </cell>
          <cell r="I283">
            <v>43</v>
          </cell>
          <cell r="J283">
            <v>43</v>
          </cell>
        </row>
        <row r="284">
          <cell r="B284">
            <v>177</v>
          </cell>
          <cell r="C284" t="str">
            <v>Jamie Macintyre</v>
          </cell>
          <cell r="D284" t="str">
            <v>Newark AC</v>
          </cell>
          <cell r="E284" t="str">
            <v>M</v>
          </cell>
          <cell r="F284">
            <v>28297</v>
          </cell>
          <cell r="G284">
            <v>3877474</v>
          </cell>
          <cell r="H284" t="str">
            <v>M45M</v>
          </cell>
          <cell r="I284">
            <v>45</v>
          </cell>
          <cell r="J284">
            <v>44</v>
          </cell>
        </row>
        <row r="285">
          <cell r="B285">
            <v>178</v>
          </cell>
          <cell r="C285" t="str">
            <v>Thomas Hemmings</v>
          </cell>
          <cell r="D285" t="str">
            <v>Newark AC</v>
          </cell>
          <cell r="E285" t="str">
            <v>M</v>
          </cell>
          <cell r="F285">
            <v>28332</v>
          </cell>
          <cell r="G285">
            <v>3986944</v>
          </cell>
          <cell r="H285" t="str">
            <v>M45M</v>
          </cell>
          <cell r="I285">
            <v>45</v>
          </cell>
          <cell r="J285">
            <v>44</v>
          </cell>
        </row>
        <row r="286">
          <cell r="B286">
            <v>179</v>
          </cell>
          <cell r="C286" t="str">
            <v>Craig Rodwell</v>
          </cell>
          <cell r="D286" t="str">
            <v>Newark AC</v>
          </cell>
          <cell r="E286" t="str">
            <v>M</v>
          </cell>
          <cell r="F286">
            <v>27936</v>
          </cell>
          <cell r="G286">
            <v>2900637</v>
          </cell>
          <cell r="H286" t="str">
            <v>M45M</v>
          </cell>
          <cell r="I286">
            <v>46</v>
          </cell>
          <cell r="J286">
            <v>45</v>
          </cell>
        </row>
        <row r="287">
          <cell r="B287">
            <v>180</v>
          </cell>
          <cell r="C287" t="str">
            <v>Jan Bailey</v>
          </cell>
          <cell r="D287" t="str">
            <v>Newark AC</v>
          </cell>
          <cell r="E287" t="str">
            <v>M</v>
          </cell>
          <cell r="F287">
            <v>27373</v>
          </cell>
          <cell r="G287">
            <v>3680587</v>
          </cell>
          <cell r="H287" t="str">
            <v>M45M</v>
          </cell>
          <cell r="I287">
            <v>47</v>
          </cell>
          <cell r="J287">
            <v>47</v>
          </cell>
        </row>
        <row r="288">
          <cell r="B288">
            <v>181</v>
          </cell>
          <cell r="C288" t="str">
            <v>Scott Jones</v>
          </cell>
          <cell r="D288" t="str">
            <v>Newark AC</v>
          </cell>
          <cell r="E288" t="str">
            <v>M</v>
          </cell>
          <cell r="F288">
            <v>27347</v>
          </cell>
          <cell r="G288">
            <v>3191445</v>
          </cell>
          <cell r="H288" t="str">
            <v>M45M</v>
          </cell>
          <cell r="I288">
            <v>47</v>
          </cell>
          <cell r="J288">
            <v>47</v>
          </cell>
        </row>
        <row r="289">
          <cell r="B289">
            <v>182</v>
          </cell>
          <cell r="C289" t="str">
            <v>Lewis Hopkinson</v>
          </cell>
          <cell r="D289" t="str">
            <v>Newark AC</v>
          </cell>
          <cell r="E289" t="str">
            <v>M</v>
          </cell>
          <cell r="F289">
            <v>26853</v>
          </cell>
          <cell r="G289">
            <v>3281745</v>
          </cell>
          <cell r="H289" t="str">
            <v>M45M</v>
          </cell>
          <cell r="I289">
            <v>49</v>
          </cell>
          <cell r="J289">
            <v>48</v>
          </cell>
        </row>
        <row r="290">
          <cell r="B290">
            <v>183</v>
          </cell>
          <cell r="C290" t="str">
            <v>Adrian Dix</v>
          </cell>
          <cell r="D290" t="str">
            <v>Newark AC</v>
          </cell>
          <cell r="E290" t="str">
            <v>M</v>
          </cell>
          <cell r="F290">
            <v>26780</v>
          </cell>
          <cell r="G290">
            <v>3475491</v>
          </cell>
          <cell r="H290" t="str">
            <v>M45M</v>
          </cell>
          <cell r="I290">
            <v>49</v>
          </cell>
          <cell r="J290">
            <v>48</v>
          </cell>
        </row>
        <row r="291">
          <cell r="B291">
            <v>184</v>
          </cell>
          <cell r="C291" t="str">
            <v xml:space="preserve">Gareth Owens </v>
          </cell>
          <cell r="D291" t="str">
            <v>Newark AC</v>
          </cell>
          <cell r="E291" t="str">
            <v>M</v>
          </cell>
          <cell r="F291">
            <v>26381</v>
          </cell>
          <cell r="G291">
            <v>3388770</v>
          </cell>
          <cell r="H291" t="str">
            <v>M45M</v>
          </cell>
          <cell r="I291">
            <v>50</v>
          </cell>
          <cell r="J291">
            <v>50</v>
          </cell>
        </row>
        <row r="292">
          <cell r="B292">
            <v>185</v>
          </cell>
          <cell r="C292" t="str">
            <v>Christophe Darchieux</v>
          </cell>
          <cell r="D292" t="str">
            <v>Newark AC</v>
          </cell>
          <cell r="E292" t="str">
            <v>M</v>
          </cell>
          <cell r="F292">
            <v>26150</v>
          </cell>
          <cell r="G292">
            <v>3581694</v>
          </cell>
          <cell r="H292" t="str">
            <v>M45M</v>
          </cell>
          <cell r="I292">
            <v>51</v>
          </cell>
          <cell r="J292">
            <v>50</v>
          </cell>
        </row>
        <row r="293">
          <cell r="B293">
            <v>186</v>
          </cell>
          <cell r="C293" t="str">
            <v>Lee Braithwaite</v>
          </cell>
          <cell r="D293" t="str">
            <v>Newark AC</v>
          </cell>
          <cell r="E293" t="str">
            <v>M</v>
          </cell>
          <cell r="F293">
            <v>25897</v>
          </cell>
          <cell r="G293">
            <v>2945966</v>
          </cell>
          <cell r="H293" t="str">
            <v>M45M</v>
          </cell>
          <cell r="I293">
            <v>51</v>
          </cell>
          <cell r="J293">
            <v>51</v>
          </cell>
        </row>
        <row r="294">
          <cell r="B294">
            <v>187</v>
          </cell>
          <cell r="C294" t="str">
            <v>Damien Davies</v>
          </cell>
          <cell r="D294" t="str">
            <v>Newark AC</v>
          </cell>
          <cell r="E294" t="str">
            <v>M</v>
          </cell>
          <cell r="F294">
            <v>25764</v>
          </cell>
          <cell r="G294">
            <v>3340890</v>
          </cell>
          <cell r="H294" t="str">
            <v>M45M</v>
          </cell>
          <cell r="I294">
            <v>52</v>
          </cell>
          <cell r="J294">
            <v>51</v>
          </cell>
        </row>
        <row r="295">
          <cell r="B295">
            <v>188</v>
          </cell>
          <cell r="C295" t="str">
            <v>Richard Peach</v>
          </cell>
          <cell r="D295" t="str">
            <v>Newark AC</v>
          </cell>
          <cell r="E295" t="str">
            <v>M</v>
          </cell>
          <cell r="F295">
            <v>25025</v>
          </cell>
          <cell r="G295">
            <v>3940734</v>
          </cell>
          <cell r="H295" t="str">
            <v>M45M</v>
          </cell>
          <cell r="I295">
            <v>54</v>
          </cell>
          <cell r="J295">
            <v>53</v>
          </cell>
        </row>
        <row r="296">
          <cell r="B296">
            <v>189</v>
          </cell>
          <cell r="C296" t="str">
            <v>Carl Braithwaite</v>
          </cell>
          <cell r="D296" t="str">
            <v>Newark AC</v>
          </cell>
          <cell r="E296" t="str">
            <v>M</v>
          </cell>
          <cell r="F296">
            <v>25043</v>
          </cell>
          <cell r="G296">
            <v>2728172</v>
          </cell>
          <cell r="H296" t="str">
            <v>M45M</v>
          </cell>
          <cell r="I296">
            <v>54</v>
          </cell>
          <cell r="J296">
            <v>53</v>
          </cell>
        </row>
        <row r="297">
          <cell r="B297">
            <v>190</v>
          </cell>
          <cell r="C297" t="str">
            <v xml:space="preserve">Robert Orgill </v>
          </cell>
          <cell r="D297" t="str">
            <v>Newark AC</v>
          </cell>
          <cell r="E297" t="str">
            <v>M</v>
          </cell>
          <cell r="F297">
            <v>24192</v>
          </cell>
          <cell r="G297">
            <v>2728210</v>
          </cell>
          <cell r="H297" t="str">
            <v>M55M</v>
          </cell>
          <cell r="I297">
            <v>56</v>
          </cell>
          <cell r="J297">
            <v>56</v>
          </cell>
        </row>
        <row r="298">
          <cell r="B298">
            <v>191</v>
          </cell>
          <cell r="C298" t="str">
            <v>Anderson Okiwe</v>
          </cell>
          <cell r="D298" t="str">
            <v>Newark AC</v>
          </cell>
          <cell r="E298" t="str">
            <v>M</v>
          </cell>
          <cell r="F298">
            <v>23501</v>
          </cell>
          <cell r="G298">
            <v>3986939</v>
          </cell>
          <cell r="H298" t="str">
            <v>M55M</v>
          </cell>
          <cell r="I298">
            <v>58</v>
          </cell>
          <cell r="J298">
            <v>57</v>
          </cell>
        </row>
        <row r="299">
          <cell r="B299">
            <v>192</v>
          </cell>
          <cell r="C299" t="str">
            <v>Gareth Bagguley</v>
          </cell>
          <cell r="D299" t="str">
            <v>Newark AC</v>
          </cell>
          <cell r="E299" t="str">
            <v>M</v>
          </cell>
          <cell r="F299">
            <v>19499</v>
          </cell>
          <cell r="G299">
            <v>2728156</v>
          </cell>
          <cell r="H299" t="str">
            <v>M65M</v>
          </cell>
          <cell r="I299">
            <v>69</v>
          </cell>
          <cell r="J299">
            <v>68</v>
          </cell>
        </row>
        <row r="300">
          <cell r="B300">
            <v>193</v>
          </cell>
          <cell r="C300" t="str">
            <v>Grahame Kelley</v>
          </cell>
          <cell r="D300" t="str">
            <v>Newark AC</v>
          </cell>
          <cell r="E300" t="str">
            <v>M</v>
          </cell>
          <cell r="F300">
            <v>18396</v>
          </cell>
          <cell r="G300">
            <v>2728196</v>
          </cell>
          <cell r="H300" t="str">
            <v>M65M</v>
          </cell>
          <cell r="I300">
            <v>72</v>
          </cell>
          <cell r="J300">
            <v>71</v>
          </cell>
        </row>
        <row r="301">
          <cell r="B301">
            <v>194</v>
          </cell>
          <cell r="C301" t="str">
            <v>John Combie</v>
          </cell>
          <cell r="D301" t="str">
            <v>Newark AC</v>
          </cell>
          <cell r="E301" t="str">
            <v>M</v>
          </cell>
          <cell r="F301">
            <v>17210</v>
          </cell>
          <cell r="G301">
            <v>2728179</v>
          </cell>
          <cell r="H301" t="str">
            <v>M75M</v>
          </cell>
          <cell r="I301">
            <v>75</v>
          </cell>
          <cell r="J301">
            <v>75</v>
          </cell>
        </row>
        <row r="302">
          <cell r="B302">
            <v>601</v>
          </cell>
          <cell r="C302" t="str">
            <v>Philipa Thornton</v>
          </cell>
          <cell r="D302" t="str">
            <v>Retford</v>
          </cell>
          <cell r="E302" t="str">
            <v>F</v>
          </cell>
          <cell r="F302">
            <v>25045</v>
          </cell>
          <cell r="G302">
            <v>3068902</v>
          </cell>
          <cell r="H302" t="str">
            <v>M45M</v>
          </cell>
          <cell r="I302">
            <v>54</v>
          </cell>
          <cell r="J302">
            <v>53</v>
          </cell>
        </row>
        <row r="303">
          <cell r="B303">
            <v>602</v>
          </cell>
          <cell r="C303" t="str">
            <v>Grace Cotton</v>
          </cell>
          <cell r="D303" t="str">
            <v>Retford</v>
          </cell>
          <cell r="E303" t="str">
            <v>F</v>
          </cell>
          <cell r="F303">
            <v>38273</v>
          </cell>
          <cell r="G303">
            <v>3466159</v>
          </cell>
          <cell r="H303" t="str">
            <v>U20W</v>
          </cell>
          <cell r="I303">
            <v>17</v>
          </cell>
          <cell r="J303">
            <v>17</v>
          </cell>
        </row>
        <row r="304">
          <cell r="B304">
            <v>603</v>
          </cell>
          <cell r="C304" t="str">
            <v>Hannah Noble</v>
          </cell>
          <cell r="D304" t="str">
            <v>Retford</v>
          </cell>
          <cell r="E304" t="str">
            <v>F</v>
          </cell>
          <cell r="F304">
            <v>38309</v>
          </cell>
          <cell r="G304">
            <v>3360822</v>
          </cell>
          <cell r="H304" t="str">
            <v>U20W</v>
          </cell>
          <cell r="I304">
            <v>17</v>
          </cell>
          <cell r="J304">
            <v>17</v>
          </cell>
        </row>
        <row r="305">
          <cell r="B305">
            <v>604</v>
          </cell>
          <cell r="C305" t="str">
            <v>Laini Hickman</v>
          </cell>
          <cell r="D305" t="str">
            <v>Retford</v>
          </cell>
          <cell r="E305" t="str">
            <v>F</v>
          </cell>
          <cell r="F305">
            <v>38320</v>
          </cell>
          <cell r="G305">
            <v>3511089</v>
          </cell>
          <cell r="H305" t="str">
            <v>U20W</v>
          </cell>
          <cell r="I305">
            <v>17</v>
          </cell>
          <cell r="J305">
            <v>17</v>
          </cell>
        </row>
        <row r="306">
          <cell r="B306">
            <v>605</v>
          </cell>
          <cell r="C306" t="str">
            <v>Emily Baguley</v>
          </cell>
          <cell r="D306" t="str">
            <v>Retford</v>
          </cell>
          <cell r="E306" t="str">
            <v>F</v>
          </cell>
          <cell r="F306">
            <v>38428</v>
          </cell>
          <cell r="G306">
            <v>3300039</v>
          </cell>
          <cell r="H306" t="str">
            <v>U20W</v>
          </cell>
          <cell r="I306">
            <v>17</v>
          </cell>
          <cell r="J306">
            <v>17</v>
          </cell>
        </row>
        <row r="307">
          <cell r="B307">
            <v>606</v>
          </cell>
          <cell r="C307" t="str">
            <v>Beth Makepeace</v>
          </cell>
          <cell r="D307" t="str">
            <v>Retford</v>
          </cell>
          <cell r="E307" t="str">
            <v>F</v>
          </cell>
          <cell r="F307">
            <v>38825</v>
          </cell>
          <cell r="G307">
            <v>3360788</v>
          </cell>
          <cell r="H307" t="str">
            <v>U17W</v>
          </cell>
          <cell r="I307">
            <v>16</v>
          </cell>
          <cell r="J307">
            <v>16</v>
          </cell>
        </row>
        <row r="308">
          <cell r="B308">
            <v>607</v>
          </cell>
          <cell r="C308" t="str">
            <v>Elizabeth Thornton</v>
          </cell>
          <cell r="D308" t="str">
            <v>Retford</v>
          </cell>
          <cell r="E308" t="str">
            <v>F</v>
          </cell>
          <cell r="F308">
            <v>39091</v>
          </cell>
          <cell r="G308">
            <v>3917885</v>
          </cell>
          <cell r="H308" t="str">
            <v>U17W</v>
          </cell>
          <cell r="I308">
            <v>15</v>
          </cell>
          <cell r="J308">
            <v>15</v>
          </cell>
        </row>
        <row r="309">
          <cell r="B309">
            <v>608</v>
          </cell>
          <cell r="C309" t="str">
            <v>Isobel Stewart</v>
          </cell>
          <cell r="D309" t="str">
            <v>Retford</v>
          </cell>
          <cell r="E309" t="str">
            <v>F</v>
          </cell>
          <cell r="F309">
            <v>39091</v>
          </cell>
          <cell r="G309">
            <v>3793662</v>
          </cell>
          <cell r="H309" t="str">
            <v>U17W</v>
          </cell>
          <cell r="I309">
            <v>15</v>
          </cell>
          <cell r="J309">
            <v>15</v>
          </cell>
        </row>
        <row r="310">
          <cell r="B310">
            <v>609</v>
          </cell>
          <cell r="C310" t="str">
            <v>Daisy Harris</v>
          </cell>
          <cell r="D310" t="str">
            <v>Retford</v>
          </cell>
          <cell r="E310" t="str">
            <v>F</v>
          </cell>
          <cell r="F310">
            <v>39137</v>
          </cell>
          <cell r="G310">
            <v>3389906</v>
          </cell>
          <cell r="H310" t="str">
            <v>U17W</v>
          </cell>
          <cell r="I310">
            <v>15</v>
          </cell>
          <cell r="J310">
            <v>15</v>
          </cell>
        </row>
        <row r="311">
          <cell r="B311">
            <v>610</v>
          </cell>
          <cell r="C311" t="str">
            <v>Hannah Foster</v>
          </cell>
          <cell r="D311" t="str">
            <v>Retford</v>
          </cell>
          <cell r="E311" t="str">
            <v>F</v>
          </cell>
          <cell r="F311">
            <v>39149</v>
          </cell>
          <cell r="G311">
            <v>3380545</v>
          </cell>
          <cell r="H311" t="str">
            <v>U17W</v>
          </cell>
          <cell r="I311">
            <v>15</v>
          </cell>
          <cell r="J311">
            <v>15</v>
          </cell>
        </row>
        <row r="312">
          <cell r="B312">
            <v>611</v>
          </cell>
          <cell r="C312" t="str">
            <v>Simon Foster</v>
          </cell>
          <cell r="D312" t="str">
            <v>Retford</v>
          </cell>
          <cell r="E312" t="str">
            <v>M</v>
          </cell>
          <cell r="F312">
            <v>25934</v>
          </cell>
          <cell r="G312">
            <v>3157668</v>
          </cell>
          <cell r="H312" t="str">
            <v>M45M</v>
          </cell>
          <cell r="I312">
            <v>51</v>
          </cell>
          <cell r="J312">
            <v>51</v>
          </cell>
        </row>
        <row r="313">
          <cell r="B313">
            <v>612</v>
          </cell>
          <cell r="C313" t="str">
            <v>Joseph Harris Hart</v>
          </cell>
          <cell r="D313" t="str">
            <v>Retford</v>
          </cell>
          <cell r="E313" t="str">
            <v>M</v>
          </cell>
          <cell r="F313">
            <v>37347</v>
          </cell>
          <cell r="G313">
            <v>3360572</v>
          </cell>
          <cell r="H313" t="str">
            <v>Sen M</v>
          </cell>
          <cell r="I313">
            <v>20</v>
          </cell>
          <cell r="J313">
            <v>20</v>
          </cell>
        </row>
        <row r="314">
          <cell r="B314">
            <v>613</v>
          </cell>
          <cell r="C314" t="str">
            <v>James Fee</v>
          </cell>
          <cell r="D314" t="str">
            <v>Retford</v>
          </cell>
          <cell r="E314" t="str">
            <v>M</v>
          </cell>
          <cell r="F314">
            <v>39120</v>
          </cell>
          <cell r="G314">
            <v>3674007</v>
          </cell>
          <cell r="H314" t="str">
            <v>U17M</v>
          </cell>
          <cell r="I314">
            <v>15</v>
          </cell>
          <cell r="J314">
            <v>15</v>
          </cell>
        </row>
        <row r="315">
          <cell r="B315">
            <v>614</v>
          </cell>
          <cell r="C315" t="str">
            <v>Leo Cotton</v>
          </cell>
          <cell r="D315" t="str">
            <v>Retford</v>
          </cell>
          <cell r="E315" t="str">
            <v>m</v>
          </cell>
          <cell r="F315">
            <v>39225</v>
          </cell>
          <cell r="G315">
            <v>3757181</v>
          </cell>
          <cell r="H315" t="str">
            <v>U17M</v>
          </cell>
          <cell r="I315">
            <v>15</v>
          </cell>
          <cell r="J315">
            <v>14</v>
          </cell>
        </row>
        <row r="316">
          <cell r="B316">
            <v>615</v>
          </cell>
          <cell r="C316" t="str">
            <v>James Agar</v>
          </cell>
          <cell r="D316" t="str">
            <v>Retford</v>
          </cell>
          <cell r="E316" t="str">
            <v>M</v>
          </cell>
          <cell r="F316">
            <v>39251</v>
          </cell>
          <cell r="G316">
            <v>3757875</v>
          </cell>
          <cell r="H316" t="str">
            <v>U17M</v>
          </cell>
          <cell r="I316">
            <v>15</v>
          </cell>
          <cell r="J316">
            <v>14</v>
          </cell>
        </row>
        <row r="317">
          <cell r="B317">
            <v>616</v>
          </cell>
          <cell r="C317" t="str">
            <v>Thomas Gleave</v>
          </cell>
          <cell r="D317" t="str">
            <v>Retford</v>
          </cell>
          <cell r="E317" t="str">
            <v>M</v>
          </cell>
          <cell r="F317">
            <v>39258</v>
          </cell>
          <cell r="G317">
            <v>3404552</v>
          </cell>
          <cell r="H317" t="str">
            <v>U17M</v>
          </cell>
          <cell r="I317">
            <v>15</v>
          </cell>
          <cell r="J317">
            <v>14</v>
          </cell>
        </row>
        <row r="318">
          <cell r="B318">
            <v>617</v>
          </cell>
          <cell r="C318" t="str">
            <v>Josh Kettlewell</v>
          </cell>
          <cell r="D318" t="str">
            <v>Retford</v>
          </cell>
          <cell r="E318" t="str">
            <v>M</v>
          </cell>
          <cell r="F318">
            <v>39261</v>
          </cell>
          <cell r="G318">
            <v>4031528</v>
          </cell>
          <cell r="H318" t="str">
            <v>U17M</v>
          </cell>
          <cell r="I318">
            <v>15</v>
          </cell>
          <cell r="J318">
            <v>14</v>
          </cell>
        </row>
        <row r="319">
          <cell r="B319">
            <v>618</v>
          </cell>
          <cell r="C319" t="str">
            <v>Connor McMillan</v>
          </cell>
          <cell r="D319" t="str">
            <v>Retford</v>
          </cell>
          <cell r="E319" t="str">
            <v>M</v>
          </cell>
          <cell r="F319">
            <v>39292</v>
          </cell>
          <cell r="G319">
            <v>4035938</v>
          </cell>
          <cell r="H319" t="str">
            <v>U17M</v>
          </cell>
          <cell r="I319">
            <v>15</v>
          </cell>
          <cell r="J319">
            <v>14</v>
          </cell>
        </row>
        <row r="320">
          <cell r="B320">
            <v>619</v>
          </cell>
          <cell r="C320" t="str">
            <v>Emily-Rose Maule</v>
          </cell>
          <cell r="D320" t="str">
            <v>Retford</v>
          </cell>
          <cell r="E320" t="str">
            <v>F</v>
          </cell>
          <cell r="F320">
            <v>36486</v>
          </cell>
          <cell r="G320">
            <v>3252270</v>
          </cell>
          <cell r="H320" t="str">
            <v>Sen W</v>
          </cell>
          <cell r="I320">
            <v>22</v>
          </cell>
          <cell r="J320">
            <v>22</v>
          </cell>
        </row>
        <row r="321">
          <cell r="B321">
            <v>201</v>
          </cell>
          <cell r="C321" t="str">
            <v>Megan Mellor</v>
          </cell>
          <cell r="D321" t="str">
            <v>Rushcliffe AC</v>
          </cell>
          <cell r="E321" t="str">
            <v>F</v>
          </cell>
          <cell r="F321">
            <v>38674</v>
          </cell>
          <cell r="G321">
            <v>3422288</v>
          </cell>
          <cell r="H321" t="str">
            <v>U17W</v>
          </cell>
          <cell r="I321">
            <v>16</v>
          </cell>
          <cell r="J321">
            <v>16</v>
          </cell>
        </row>
        <row r="322">
          <cell r="B322">
            <v>202</v>
          </cell>
          <cell r="C322" t="str">
            <v>Megan Davis</v>
          </cell>
          <cell r="D322" t="str">
            <v>Rushcliffe AC</v>
          </cell>
          <cell r="E322" t="str">
            <v>F</v>
          </cell>
          <cell r="F322">
            <v>38291</v>
          </cell>
          <cell r="G322">
            <v>3427864</v>
          </cell>
          <cell r="H322" t="str">
            <v>U20W</v>
          </cell>
          <cell r="I322">
            <v>17</v>
          </cell>
          <cell r="J322">
            <v>17</v>
          </cell>
        </row>
        <row r="323">
          <cell r="B323">
            <v>203</v>
          </cell>
          <cell r="C323" t="str">
            <v>Katherine Malone</v>
          </cell>
          <cell r="D323" t="str">
            <v>Rushcliffe AC</v>
          </cell>
          <cell r="E323" t="str">
            <v>F</v>
          </cell>
          <cell r="F323">
            <v>28437</v>
          </cell>
          <cell r="G323">
            <v>3258058</v>
          </cell>
          <cell r="H323" t="str">
            <v>M35W</v>
          </cell>
          <cell r="I323">
            <v>44</v>
          </cell>
          <cell r="J323">
            <v>44</v>
          </cell>
        </row>
        <row r="324">
          <cell r="B324">
            <v>204</v>
          </cell>
          <cell r="C324" t="str">
            <v>Lorraine Collier</v>
          </cell>
          <cell r="D324" t="str">
            <v>Rushcliffe AC</v>
          </cell>
          <cell r="E324" t="str">
            <v>F</v>
          </cell>
          <cell r="F324">
            <v>27274</v>
          </cell>
          <cell r="G324">
            <v>3903007</v>
          </cell>
          <cell r="H324" t="str">
            <v>M45W</v>
          </cell>
          <cell r="I324">
            <v>47</v>
          </cell>
          <cell r="J324">
            <v>47</v>
          </cell>
        </row>
        <row r="325">
          <cell r="B325">
            <v>205</v>
          </cell>
          <cell r="C325" t="str">
            <v>Kathryn Mellor</v>
          </cell>
          <cell r="D325" t="str">
            <v>Rushcliffe AC</v>
          </cell>
          <cell r="E325" t="str">
            <v>F</v>
          </cell>
          <cell r="F325">
            <v>26154</v>
          </cell>
          <cell r="G325">
            <v>2921924</v>
          </cell>
          <cell r="H325" t="str">
            <v>M45W</v>
          </cell>
          <cell r="I325">
            <v>51</v>
          </cell>
          <cell r="J325">
            <v>50</v>
          </cell>
        </row>
        <row r="326">
          <cell r="B326">
            <v>206</v>
          </cell>
          <cell r="C326" t="str">
            <v>Helen Hood</v>
          </cell>
          <cell r="D326" t="str">
            <v>Rushcliffe AC</v>
          </cell>
          <cell r="E326" t="str">
            <v>F</v>
          </cell>
          <cell r="F326">
            <v>25362</v>
          </cell>
          <cell r="G326">
            <v>3017646</v>
          </cell>
          <cell r="H326" t="str">
            <v>M45W</v>
          </cell>
          <cell r="I326">
            <v>53</v>
          </cell>
          <cell r="J326">
            <v>52</v>
          </cell>
        </row>
        <row r="327">
          <cell r="B327">
            <v>207</v>
          </cell>
          <cell r="C327" t="str">
            <v>Jo Davis</v>
          </cell>
          <cell r="D327" t="str">
            <v>Rushcliffe AC</v>
          </cell>
          <cell r="E327" t="str">
            <v>F</v>
          </cell>
          <cell r="F327">
            <v>24326</v>
          </cell>
          <cell r="G327">
            <v>3592491</v>
          </cell>
          <cell r="H327" t="str">
            <v>M55W</v>
          </cell>
          <cell r="I327">
            <v>56</v>
          </cell>
          <cell r="J327">
            <v>55</v>
          </cell>
        </row>
        <row r="328">
          <cell r="B328">
            <v>208</v>
          </cell>
          <cell r="C328" t="str">
            <v>Adam Bayley</v>
          </cell>
          <cell r="D328" t="str">
            <v>Rushcliffe AC</v>
          </cell>
          <cell r="E328" t="str">
            <v>M</v>
          </cell>
          <cell r="F328">
            <v>38271</v>
          </cell>
          <cell r="G328">
            <v>3371997</v>
          </cell>
          <cell r="H328" t="str">
            <v>U20M</v>
          </cell>
          <cell r="I328">
            <v>17</v>
          </cell>
          <cell r="J328">
            <v>17</v>
          </cell>
        </row>
        <row r="329">
          <cell r="B329">
            <v>209</v>
          </cell>
          <cell r="C329" t="str">
            <v>Aiden Wootton</v>
          </cell>
          <cell r="D329" t="str">
            <v>Rushcliffe AC</v>
          </cell>
          <cell r="E329" t="str">
            <v>M</v>
          </cell>
          <cell r="F329">
            <v>38268</v>
          </cell>
          <cell r="G329">
            <v>3375456</v>
          </cell>
          <cell r="H329" t="str">
            <v>U20M</v>
          </cell>
          <cell r="I329">
            <v>17</v>
          </cell>
          <cell r="J329">
            <v>17</v>
          </cell>
        </row>
        <row r="330">
          <cell r="B330">
            <v>210</v>
          </cell>
          <cell r="C330" t="str">
            <v>Graham Moffatt</v>
          </cell>
          <cell r="D330" t="str">
            <v>Rushcliffe AC</v>
          </cell>
          <cell r="E330" t="str">
            <v>M</v>
          </cell>
          <cell r="F330">
            <v>24913</v>
          </cell>
          <cell r="G330">
            <v>2756889</v>
          </cell>
          <cell r="H330" t="str">
            <v>M45M</v>
          </cell>
          <cell r="I330">
            <v>54</v>
          </cell>
          <cell r="J330">
            <v>54</v>
          </cell>
        </row>
        <row r="331">
          <cell r="B331">
            <v>211</v>
          </cell>
          <cell r="C331" t="str">
            <v>Colin Wootton</v>
          </cell>
          <cell r="D331" t="str">
            <v>Rushcliffe AC</v>
          </cell>
          <cell r="E331" t="str">
            <v>M</v>
          </cell>
          <cell r="F331">
            <v>23642</v>
          </cell>
          <cell r="G331">
            <v>3375459</v>
          </cell>
          <cell r="H331" t="str">
            <v>M55M</v>
          </cell>
          <cell r="I331">
            <v>57</v>
          </cell>
          <cell r="J331">
            <v>57</v>
          </cell>
        </row>
        <row r="332">
          <cell r="B332">
            <v>801</v>
          </cell>
          <cell r="C332" t="str">
            <v>Marilyn Hatherley</v>
          </cell>
          <cell r="D332" t="str">
            <v>Notfast RC</v>
          </cell>
          <cell r="E332" t="str">
            <v>F</v>
          </cell>
          <cell r="F332">
            <v>18691</v>
          </cell>
          <cell r="G332">
            <v>2720844</v>
          </cell>
          <cell r="H332" t="str">
            <v>M65W</v>
          </cell>
          <cell r="I332">
            <v>71</v>
          </cell>
          <cell r="J332">
            <v>71</v>
          </cell>
        </row>
        <row r="333">
          <cell r="B333">
            <v>802</v>
          </cell>
          <cell r="C333" t="str">
            <v>Val Dethick</v>
          </cell>
          <cell r="D333" t="str">
            <v>Notfast RC</v>
          </cell>
          <cell r="E333" t="str">
            <v>F</v>
          </cell>
          <cell r="F333">
            <v>18913</v>
          </cell>
          <cell r="G333">
            <v>3485239</v>
          </cell>
          <cell r="H333" t="str">
            <v>M65W</v>
          </cell>
          <cell r="I333">
            <v>70</v>
          </cell>
          <cell r="J333">
            <v>70</v>
          </cell>
        </row>
        <row r="334">
          <cell r="B334">
            <v>803</v>
          </cell>
          <cell r="C334" t="str">
            <v>Annette Taylor</v>
          </cell>
          <cell r="D334" t="str">
            <v>Notfast RC</v>
          </cell>
          <cell r="E334" t="str">
            <v>F</v>
          </cell>
          <cell r="F334">
            <v>19706</v>
          </cell>
          <cell r="G334">
            <v>3442807</v>
          </cell>
          <cell r="H334" t="str">
            <v>M65W</v>
          </cell>
          <cell r="I334">
            <v>68</v>
          </cell>
          <cell r="J334">
            <v>68</v>
          </cell>
        </row>
        <row r="335">
          <cell r="B335">
            <v>804</v>
          </cell>
          <cell r="C335" t="str">
            <v>Madaleine Combie</v>
          </cell>
          <cell r="D335" t="str">
            <v>Notfast RC</v>
          </cell>
          <cell r="E335" t="str">
            <v>F</v>
          </cell>
          <cell r="F335">
            <v>20363</v>
          </cell>
          <cell r="G335">
            <v>2728178</v>
          </cell>
          <cell r="H335" t="str">
            <v>M65W</v>
          </cell>
          <cell r="I335">
            <v>66</v>
          </cell>
          <cell r="J335">
            <v>66</v>
          </cell>
        </row>
        <row r="336">
          <cell r="B336">
            <v>805</v>
          </cell>
          <cell r="C336" t="str">
            <v>Sarah Walker</v>
          </cell>
          <cell r="D336" t="str">
            <v>Notfast RC</v>
          </cell>
          <cell r="E336" t="str">
            <v>F</v>
          </cell>
          <cell r="F336">
            <v>20408</v>
          </cell>
          <cell r="G336">
            <v>3648316</v>
          </cell>
          <cell r="H336" t="str">
            <v>M65W</v>
          </cell>
          <cell r="I336">
            <v>66</v>
          </cell>
          <cell r="J336">
            <v>66</v>
          </cell>
        </row>
        <row r="337">
          <cell r="B337">
            <v>806</v>
          </cell>
          <cell r="C337" t="str">
            <v>Catherine Clarke</v>
          </cell>
          <cell r="D337" t="str">
            <v>Notfast RC</v>
          </cell>
          <cell r="E337" t="str">
            <v>F</v>
          </cell>
          <cell r="F337">
            <v>20585</v>
          </cell>
          <cell r="G337">
            <v>3418194</v>
          </cell>
          <cell r="H337" t="str">
            <v>M65W</v>
          </cell>
          <cell r="I337">
            <v>66</v>
          </cell>
          <cell r="J337">
            <v>65</v>
          </cell>
        </row>
        <row r="338">
          <cell r="B338">
            <v>807</v>
          </cell>
          <cell r="C338" t="str">
            <v>Ann White</v>
          </cell>
          <cell r="D338" t="str">
            <v>Notfast RC</v>
          </cell>
          <cell r="E338" t="str">
            <v>F</v>
          </cell>
          <cell r="F338">
            <v>20948</v>
          </cell>
          <cell r="G338">
            <v>3812874</v>
          </cell>
          <cell r="H338" t="str">
            <v>M55W</v>
          </cell>
          <cell r="I338">
            <v>65</v>
          </cell>
          <cell r="J338">
            <v>64</v>
          </cell>
        </row>
        <row r="339">
          <cell r="B339">
            <v>808</v>
          </cell>
          <cell r="C339" t="str">
            <v>Sue Needham</v>
          </cell>
          <cell r="D339" t="str">
            <v>Notfast RC</v>
          </cell>
          <cell r="E339" t="str">
            <v>F</v>
          </cell>
          <cell r="F339">
            <v>21392</v>
          </cell>
          <cell r="G339">
            <v>3453176</v>
          </cell>
          <cell r="H339" t="str">
            <v>M55W</v>
          </cell>
          <cell r="I339">
            <v>64</v>
          </cell>
          <cell r="J339">
            <v>63</v>
          </cell>
        </row>
        <row r="340">
          <cell r="B340">
            <v>809</v>
          </cell>
          <cell r="C340" t="str">
            <v>Jill Fowkes</v>
          </cell>
          <cell r="D340" t="str">
            <v>Notfast RC</v>
          </cell>
          <cell r="E340" t="str">
            <v>F</v>
          </cell>
          <cell r="F340">
            <v>21477</v>
          </cell>
          <cell r="G340">
            <v>3755057</v>
          </cell>
          <cell r="H340" t="str">
            <v>M55W</v>
          </cell>
          <cell r="I340">
            <v>63</v>
          </cell>
          <cell r="J340">
            <v>63</v>
          </cell>
        </row>
        <row r="341">
          <cell r="B341">
            <v>810</v>
          </cell>
          <cell r="C341" t="str">
            <v>Gillian Goode</v>
          </cell>
          <cell r="D341" t="str">
            <v>Notfast RC</v>
          </cell>
          <cell r="E341" t="str">
            <v>F</v>
          </cell>
          <cell r="F341">
            <v>21863</v>
          </cell>
          <cell r="G341">
            <v>3497901</v>
          </cell>
          <cell r="H341" t="str">
            <v>M55W</v>
          </cell>
          <cell r="I341">
            <v>62</v>
          </cell>
          <cell r="J341">
            <v>62</v>
          </cell>
        </row>
        <row r="342">
          <cell r="B342">
            <v>811</v>
          </cell>
          <cell r="C342" t="str">
            <v>Anna Poulson</v>
          </cell>
          <cell r="D342" t="str">
            <v>Notfast RC</v>
          </cell>
          <cell r="E342" t="str">
            <v>F</v>
          </cell>
          <cell r="F342">
            <v>23181</v>
          </cell>
          <cell r="G342">
            <v>3819036</v>
          </cell>
          <cell r="H342" t="str">
            <v>M55W</v>
          </cell>
          <cell r="I342">
            <v>59</v>
          </cell>
          <cell r="J342">
            <v>58</v>
          </cell>
        </row>
        <row r="343">
          <cell r="B343">
            <v>812</v>
          </cell>
          <cell r="C343" t="str">
            <v>Della Money</v>
          </cell>
          <cell r="D343" t="str">
            <v>Notfast RC</v>
          </cell>
          <cell r="E343" t="str">
            <v>F</v>
          </cell>
          <cell r="F343">
            <v>23489</v>
          </cell>
          <cell r="G343">
            <v>3867982</v>
          </cell>
          <cell r="H343" t="str">
            <v>M55W</v>
          </cell>
          <cell r="I343">
            <v>58</v>
          </cell>
          <cell r="J343">
            <v>58</v>
          </cell>
        </row>
        <row r="344">
          <cell r="B344">
            <v>813</v>
          </cell>
          <cell r="C344" t="str">
            <v>Angela Brown</v>
          </cell>
          <cell r="D344" t="str">
            <v>Notfast RC</v>
          </cell>
          <cell r="E344" t="str">
            <v>F</v>
          </cell>
          <cell r="F344">
            <v>23625</v>
          </cell>
          <cell r="G344">
            <v>3418198</v>
          </cell>
          <cell r="H344" t="str">
            <v>M55W</v>
          </cell>
          <cell r="I344">
            <v>57</v>
          </cell>
          <cell r="J344">
            <v>57</v>
          </cell>
        </row>
        <row r="345">
          <cell r="B345">
            <v>814</v>
          </cell>
          <cell r="C345" t="str">
            <v>Caroline Upton</v>
          </cell>
          <cell r="D345" t="str">
            <v>Notfast RC</v>
          </cell>
          <cell r="E345" t="str">
            <v>F</v>
          </cell>
          <cell r="F345">
            <v>23725</v>
          </cell>
          <cell r="G345">
            <v>2943966</v>
          </cell>
          <cell r="H345" t="str">
            <v>M55W</v>
          </cell>
          <cell r="I345">
            <v>57</v>
          </cell>
          <cell r="J345">
            <v>57</v>
          </cell>
        </row>
        <row r="346">
          <cell r="B346">
            <v>815</v>
          </cell>
          <cell r="C346" t="str">
            <v>Kate Fisher</v>
          </cell>
          <cell r="D346" t="str">
            <v>Notfast RC</v>
          </cell>
          <cell r="E346" t="str">
            <v>F</v>
          </cell>
          <cell r="F346">
            <v>23758</v>
          </cell>
          <cell r="G346">
            <v>2720840</v>
          </cell>
          <cell r="H346" t="str">
            <v>M55W</v>
          </cell>
          <cell r="I346">
            <v>57</v>
          </cell>
          <cell r="J346">
            <v>57</v>
          </cell>
        </row>
        <row r="347">
          <cell r="B347">
            <v>816</v>
          </cell>
          <cell r="C347" t="str">
            <v>Jan Cording</v>
          </cell>
          <cell r="D347" t="str">
            <v>Notfast RC</v>
          </cell>
          <cell r="E347" t="str">
            <v>F</v>
          </cell>
          <cell r="F347">
            <v>24020</v>
          </cell>
          <cell r="G347">
            <v>3985506</v>
          </cell>
          <cell r="H347" t="str">
            <v>M55W</v>
          </cell>
          <cell r="I347">
            <v>56</v>
          </cell>
          <cell r="J347">
            <v>56</v>
          </cell>
        </row>
        <row r="348">
          <cell r="B348">
            <v>817</v>
          </cell>
          <cell r="C348" t="str">
            <v>Maria Brambles</v>
          </cell>
          <cell r="D348" t="str">
            <v>Notfast RC</v>
          </cell>
          <cell r="E348" t="str">
            <v>F</v>
          </cell>
          <cell r="F348">
            <v>24241</v>
          </cell>
          <cell r="G348">
            <v>3578152</v>
          </cell>
          <cell r="H348" t="str">
            <v>M55W</v>
          </cell>
          <cell r="I348">
            <v>56</v>
          </cell>
          <cell r="J348">
            <v>55</v>
          </cell>
        </row>
        <row r="349">
          <cell r="B349">
            <v>818</v>
          </cell>
          <cell r="C349" t="str">
            <v>Joanne Boddy</v>
          </cell>
          <cell r="D349" t="str">
            <v>Notfast RC</v>
          </cell>
          <cell r="E349" t="str">
            <v>F</v>
          </cell>
          <cell r="F349">
            <v>24273</v>
          </cell>
          <cell r="G349">
            <v>3764304</v>
          </cell>
          <cell r="H349" t="str">
            <v>M55W</v>
          </cell>
          <cell r="I349">
            <v>56</v>
          </cell>
          <cell r="J349">
            <v>55</v>
          </cell>
        </row>
        <row r="350">
          <cell r="B350">
            <v>819</v>
          </cell>
          <cell r="C350" t="str">
            <v>Jeanette Stevens</v>
          </cell>
          <cell r="D350" t="str">
            <v>Notfast RC</v>
          </cell>
          <cell r="E350" t="str">
            <v>F</v>
          </cell>
          <cell r="F350">
            <v>24276</v>
          </cell>
          <cell r="G350">
            <v>3525297</v>
          </cell>
          <cell r="H350" t="str">
            <v>M55W</v>
          </cell>
          <cell r="I350">
            <v>56</v>
          </cell>
          <cell r="J350">
            <v>55</v>
          </cell>
        </row>
        <row r="351">
          <cell r="B351">
            <v>820</v>
          </cell>
          <cell r="C351" t="str">
            <v>Anna Wilkinson</v>
          </cell>
          <cell r="D351" t="str">
            <v>Notfast RC</v>
          </cell>
          <cell r="E351" t="str">
            <v>F</v>
          </cell>
          <cell r="F351">
            <v>24356</v>
          </cell>
          <cell r="G351">
            <v>3658442</v>
          </cell>
          <cell r="H351" t="str">
            <v>M55W</v>
          </cell>
          <cell r="I351">
            <v>55</v>
          </cell>
          <cell r="J351">
            <v>55</v>
          </cell>
        </row>
        <row r="352">
          <cell r="B352">
            <v>821</v>
          </cell>
          <cell r="C352" t="str">
            <v>Jacqui Walton</v>
          </cell>
          <cell r="D352" t="str">
            <v>Notfast RC</v>
          </cell>
          <cell r="E352" t="str">
            <v>F</v>
          </cell>
          <cell r="F352">
            <v>24397</v>
          </cell>
          <cell r="G352">
            <v>3576167</v>
          </cell>
          <cell r="H352" t="str">
            <v>M55W</v>
          </cell>
          <cell r="I352">
            <v>55</v>
          </cell>
          <cell r="J352">
            <v>55</v>
          </cell>
        </row>
        <row r="353">
          <cell r="B353">
            <v>822</v>
          </cell>
          <cell r="C353" t="str">
            <v>Johanne Dawes</v>
          </cell>
          <cell r="D353" t="str">
            <v>Notfast RC</v>
          </cell>
          <cell r="E353" t="str">
            <v>F</v>
          </cell>
          <cell r="F353">
            <v>24397</v>
          </cell>
          <cell r="G353">
            <v>3656337</v>
          </cell>
          <cell r="H353" t="str">
            <v>M55W</v>
          </cell>
          <cell r="I353">
            <v>55</v>
          </cell>
          <cell r="J353">
            <v>55</v>
          </cell>
        </row>
        <row r="354">
          <cell r="B354">
            <v>823</v>
          </cell>
          <cell r="C354" t="str">
            <v>Kerry Robinson</v>
          </cell>
          <cell r="D354" t="str">
            <v>Notfast RC</v>
          </cell>
          <cell r="E354" t="str">
            <v>F</v>
          </cell>
          <cell r="F354">
            <v>24499</v>
          </cell>
          <cell r="G354">
            <v>3573849</v>
          </cell>
          <cell r="H354" t="str">
            <v>M55W</v>
          </cell>
          <cell r="I354">
            <v>55</v>
          </cell>
          <cell r="J354">
            <v>55</v>
          </cell>
        </row>
        <row r="355">
          <cell r="B355">
            <v>824</v>
          </cell>
          <cell r="C355" t="str">
            <v>Sarah Nissim</v>
          </cell>
          <cell r="D355" t="str">
            <v>Notfast RC</v>
          </cell>
          <cell r="E355" t="str">
            <v>F</v>
          </cell>
          <cell r="F355">
            <v>24603</v>
          </cell>
          <cell r="G355">
            <v>2728208</v>
          </cell>
          <cell r="H355" t="str">
            <v>M45W</v>
          </cell>
          <cell r="I355">
            <v>55</v>
          </cell>
          <cell r="J355">
            <v>54</v>
          </cell>
        </row>
        <row r="356">
          <cell r="B356">
            <v>825</v>
          </cell>
          <cell r="C356" t="str">
            <v>Ann Manley</v>
          </cell>
          <cell r="D356" t="str">
            <v>Notfast RC</v>
          </cell>
          <cell r="E356" t="str">
            <v>F</v>
          </cell>
          <cell r="F356">
            <v>24643</v>
          </cell>
          <cell r="G356">
            <v>2943956</v>
          </cell>
          <cell r="H356" t="str">
            <v>M45W</v>
          </cell>
          <cell r="I356">
            <v>55</v>
          </cell>
          <cell r="J356">
            <v>54</v>
          </cell>
        </row>
        <row r="357">
          <cell r="B357">
            <v>826</v>
          </cell>
          <cell r="C357" t="str">
            <v>Zoe Smith</v>
          </cell>
          <cell r="D357" t="str">
            <v>Notfast RC</v>
          </cell>
          <cell r="E357" t="str">
            <v>F</v>
          </cell>
          <cell r="F357">
            <v>24816</v>
          </cell>
          <cell r="G357">
            <v>3658436</v>
          </cell>
          <cell r="H357" t="str">
            <v>M45W</v>
          </cell>
          <cell r="I357">
            <v>54</v>
          </cell>
          <cell r="J357">
            <v>54</v>
          </cell>
        </row>
        <row r="358">
          <cell r="B358">
            <v>827</v>
          </cell>
          <cell r="C358" t="str">
            <v>Kira Green</v>
          </cell>
          <cell r="D358" t="str">
            <v>Notfast RC</v>
          </cell>
          <cell r="E358" t="str">
            <v>F</v>
          </cell>
          <cell r="F358">
            <v>24826</v>
          </cell>
          <cell r="G358">
            <v>3051504</v>
          </cell>
          <cell r="H358" t="str">
            <v>M45W</v>
          </cell>
          <cell r="I358">
            <v>54</v>
          </cell>
          <cell r="J358">
            <v>54</v>
          </cell>
        </row>
        <row r="359">
          <cell r="B359">
            <v>828</v>
          </cell>
          <cell r="C359" t="str">
            <v>Jayne Wheway</v>
          </cell>
          <cell r="D359" t="str">
            <v>Notfast RC</v>
          </cell>
          <cell r="E359" t="str">
            <v>F</v>
          </cell>
          <cell r="F359">
            <v>24863</v>
          </cell>
          <cell r="G359">
            <v>3797185</v>
          </cell>
          <cell r="H359" t="str">
            <v>M45W</v>
          </cell>
          <cell r="I359">
            <v>54</v>
          </cell>
          <cell r="J359">
            <v>54</v>
          </cell>
        </row>
        <row r="360">
          <cell r="B360">
            <v>829</v>
          </cell>
          <cell r="C360" t="str">
            <v>Sarah Ridley</v>
          </cell>
          <cell r="D360" t="str">
            <v>Notfast RC</v>
          </cell>
          <cell r="E360" t="str">
            <v>F</v>
          </cell>
          <cell r="F360">
            <v>24923</v>
          </cell>
          <cell r="G360">
            <v>3708370</v>
          </cell>
          <cell r="H360" t="str">
            <v>M45W</v>
          </cell>
          <cell r="I360">
            <v>54</v>
          </cell>
          <cell r="J360">
            <v>54</v>
          </cell>
        </row>
        <row r="361">
          <cell r="B361">
            <v>830</v>
          </cell>
          <cell r="C361" t="str">
            <v>Karen Borrill</v>
          </cell>
          <cell r="D361" t="str">
            <v>Notfast RC</v>
          </cell>
          <cell r="E361" t="str">
            <v>F</v>
          </cell>
          <cell r="F361">
            <v>25018</v>
          </cell>
          <cell r="G361">
            <v>3489667</v>
          </cell>
          <cell r="H361" t="str">
            <v>M45W</v>
          </cell>
          <cell r="I361">
            <v>54</v>
          </cell>
          <cell r="J361">
            <v>53</v>
          </cell>
        </row>
        <row r="362">
          <cell r="B362">
            <v>831</v>
          </cell>
          <cell r="C362" t="str">
            <v>Julie Ford</v>
          </cell>
          <cell r="D362" t="str">
            <v>Notfast RC</v>
          </cell>
          <cell r="E362" t="str">
            <v>F</v>
          </cell>
          <cell r="F362">
            <v>25056</v>
          </cell>
          <cell r="G362">
            <v>3865709</v>
          </cell>
          <cell r="H362" t="str">
            <v>M45W</v>
          </cell>
          <cell r="I362">
            <v>54</v>
          </cell>
          <cell r="J362">
            <v>53</v>
          </cell>
        </row>
        <row r="363">
          <cell r="B363">
            <v>832</v>
          </cell>
          <cell r="C363" t="str">
            <v>Debbie Pickles</v>
          </cell>
          <cell r="D363" t="str">
            <v>Notfast RC</v>
          </cell>
          <cell r="E363" t="str">
            <v>F</v>
          </cell>
          <cell r="F363">
            <v>25095</v>
          </cell>
          <cell r="G363">
            <v>3865701</v>
          </cell>
          <cell r="H363" t="str">
            <v>M45W</v>
          </cell>
          <cell r="I363">
            <v>53</v>
          </cell>
          <cell r="J363">
            <v>53</v>
          </cell>
        </row>
        <row r="364">
          <cell r="B364">
            <v>833</v>
          </cell>
          <cell r="C364" t="str">
            <v>Veronica Beldon</v>
          </cell>
          <cell r="D364" t="str">
            <v>Notfast RC</v>
          </cell>
          <cell r="E364" t="str">
            <v>F</v>
          </cell>
          <cell r="F364">
            <v>25138</v>
          </cell>
          <cell r="G364">
            <v>3861938</v>
          </cell>
          <cell r="H364" t="str">
            <v>M45W</v>
          </cell>
          <cell r="I364">
            <v>53</v>
          </cell>
          <cell r="J364">
            <v>53</v>
          </cell>
        </row>
        <row r="365">
          <cell r="B365">
            <v>834</v>
          </cell>
          <cell r="C365" t="str">
            <v>Cheryl Kempster</v>
          </cell>
          <cell r="D365" t="str">
            <v>Notfast RC</v>
          </cell>
          <cell r="E365" t="str">
            <v>F</v>
          </cell>
          <cell r="F365">
            <v>25207</v>
          </cell>
          <cell r="G365">
            <v>3253104</v>
          </cell>
          <cell r="H365" t="str">
            <v>M45W</v>
          </cell>
          <cell r="I365">
            <v>53</v>
          </cell>
          <cell r="J365">
            <v>53</v>
          </cell>
        </row>
        <row r="366">
          <cell r="B366">
            <v>835</v>
          </cell>
          <cell r="C366" t="str">
            <v>Tracey Thompson</v>
          </cell>
          <cell r="D366" t="str">
            <v>Notfast RC</v>
          </cell>
          <cell r="E366" t="str">
            <v>F</v>
          </cell>
          <cell r="F366">
            <v>25248</v>
          </cell>
          <cell r="G366">
            <v>3758006</v>
          </cell>
          <cell r="H366" t="str">
            <v>M45W</v>
          </cell>
          <cell r="I366">
            <v>53</v>
          </cell>
          <cell r="J366">
            <v>53</v>
          </cell>
        </row>
        <row r="367">
          <cell r="B367">
            <v>836</v>
          </cell>
          <cell r="C367" t="str">
            <v>Kathryn Lile</v>
          </cell>
          <cell r="D367" t="str">
            <v>Notfast RC</v>
          </cell>
          <cell r="E367" t="str">
            <v>F</v>
          </cell>
          <cell r="F367">
            <v>25486</v>
          </cell>
          <cell r="G367">
            <v>3533578</v>
          </cell>
          <cell r="H367" t="str">
            <v>M45W</v>
          </cell>
          <cell r="I367">
            <v>52</v>
          </cell>
          <cell r="J367">
            <v>52</v>
          </cell>
        </row>
        <row r="368">
          <cell r="B368">
            <v>837</v>
          </cell>
          <cell r="C368" t="str">
            <v>Jo Gray</v>
          </cell>
          <cell r="D368" t="str">
            <v>Notfast RC</v>
          </cell>
          <cell r="E368" t="str">
            <v>F</v>
          </cell>
          <cell r="F368">
            <v>25540</v>
          </cell>
          <cell r="G368">
            <v>3658441</v>
          </cell>
          <cell r="H368" t="str">
            <v>M45W</v>
          </cell>
          <cell r="I368">
            <v>52</v>
          </cell>
          <cell r="J368">
            <v>52</v>
          </cell>
        </row>
        <row r="369">
          <cell r="B369">
            <v>838</v>
          </cell>
          <cell r="C369" t="str">
            <v>Leanne Lawson</v>
          </cell>
          <cell r="D369" t="str">
            <v>Notfast RC</v>
          </cell>
          <cell r="E369" t="str">
            <v>F</v>
          </cell>
          <cell r="F369">
            <v>25815</v>
          </cell>
          <cell r="G369">
            <v>3865713</v>
          </cell>
          <cell r="H369" t="str">
            <v>M45W</v>
          </cell>
          <cell r="I369">
            <v>51</v>
          </cell>
          <cell r="J369">
            <v>51</v>
          </cell>
        </row>
        <row r="370">
          <cell r="B370">
            <v>839</v>
          </cell>
          <cell r="C370" t="str">
            <v xml:space="preserve"> Gill Oxley</v>
          </cell>
          <cell r="D370" t="str">
            <v>Notfast RC</v>
          </cell>
          <cell r="E370" t="str">
            <v>F</v>
          </cell>
          <cell r="F370">
            <v>26240</v>
          </cell>
          <cell r="G370">
            <v>3445457</v>
          </cell>
          <cell r="H370" t="str">
            <v>M45W</v>
          </cell>
          <cell r="I370">
            <v>50</v>
          </cell>
          <cell r="J370">
            <v>50</v>
          </cell>
        </row>
        <row r="371">
          <cell r="B371">
            <v>840</v>
          </cell>
          <cell r="C371" t="str">
            <v>Zanna Perry</v>
          </cell>
          <cell r="D371" t="str">
            <v>Notfast RC</v>
          </cell>
          <cell r="E371" t="str">
            <v>F</v>
          </cell>
          <cell r="F371">
            <v>26261</v>
          </cell>
          <cell r="G371">
            <v>3744073</v>
          </cell>
          <cell r="H371" t="str">
            <v>M45W</v>
          </cell>
          <cell r="I371">
            <v>50</v>
          </cell>
          <cell r="J371">
            <v>50</v>
          </cell>
        </row>
        <row r="372">
          <cell r="B372">
            <v>841</v>
          </cell>
          <cell r="C372" t="str">
            <v>Lisa Leach</v>
          </cell>
          <cell r="D372" t="str">
            <v>Notfast RC</v>
          </cell>
          <cell r="E372" t="str">
            <v>F</v>
          </cell>
          <cell r="F372">
            <v>26297</v>
          </cell>
          <cell r="G372">
            <v>3553144</v>
          </cell>
          <cell r="H372" t="str">
            <v>M45W</v>
          </cell>
          <cell r="I372">
            <v>50</v>
          </cell>
          <cell r="J372">
            <v>50</v>
          </cell>
        </row>
        <row r="373">
          <cell r="B373">
            <v>842</v>
          </cell>
          <cell r="C373" t="str">
            <v>Samantha Haynes</v>
          </cell>
          <cell r="D373" t="str">
            <v>Notfast RC</v>
          </cell>
          <cell r="E373" t="str">
            <v>F</v>
          </cell>
          <cell r="F373">
            <v>26310</v>
          </cell>
          <cell r="G373">
            <v>3998183</v>
          </cell>
          <cell r="H373" t="str">
            <v>M45W</v>
          </cell>
          <cell r="I373">
            <v>50</v>
          </cell>
          <cell r="J373">
            <v>50</v>
          </cell>
        </row>
        <row r="374">
          <cell r="B374">
            <v>843</v>
          </cell>
          <cell r="C374" t="str">
            <v>Victoria Wakeman</v>
          </cell>
          <cell r="D374" t="str">
            <v>Notfast RC</v>
          </cell>
          <cell r="E374" t="str">
            <v>F</v>
          </cell>
          <cell r="F374">
            <v>26354</v>
          </cell>
          <cell r="G374">
            <v>3573846</v>
          </cell>
          <cell r="H374" t="str">
            <v>M45W</v>
          </cell>
          <cell r="I374">
            <v>50</v>
          </cell>
          <cell r="J374">
            <v>50</v>
          </cell>
        </row>
        <row r="375">
          <cell r="B375">
            <v>844</v>
          </cell>
          <cell r="C375" t="str">
            <v>Anthea Thornton</v>
          </cell>
          <cell r="D375" t="str">
            <v>Notfast RC</v>
          </cell>
          <cell r="E375" t="str">
            <v>F</v>
          </cell>
          <cell r="F375">
            <v>26382</v>
          </cell>
          <cell r="G375">
            <v>3803404</v>
          </cell>
          <cell r="H375" t="str">
            <v>M45W</v>
          </cell>
          <cell r="I375">
            <v>50</v>
          </cell>
          <cell r="J375">
            <v>50</v>
          </cell>
        </row>
        <row r="376">
          <cell r="B376">
            <v>845</v>
          </cell>
          <cell r="C376" t="str">
            <v>Henrietta McCabe</v>
          </cell>
          <cell r="D376" t="str">
            <v>Notfast RC</v>
          </cell>
          <cell r="E376" t="str">
            <v>F</v>
          </cell>
          <cell r="F376">
            <v>26761</v>
          </cell>
          <cell r="G376">
            <v>3772516</v>
          </cell>
          <cell r="H376" t="str">
            <v>M45W</v>
          </cell>
          <cell r="I376">
            <v>49</v>
          </cell>
          <cell r="J376">
            <v>49</v>
          </cell>
        </row>
        <row r="377">
          <cell r="B377">
            <v>846</v>
          </cell>
          <cell r="C377" t="str">
            <v>Suzanne Catley</v>
          </cell>
          <cell r="D377" t="str">
            <v>Notfast RC</v>
          </cell>
          <cell r="E377" t="str">
            <v>F</v>
          </cell>
          <cell r="F377">
            <v>26909</v>
          </cell>
          <cell r="G377">
            <v>3536179</v>
          </cell>
          <cell r="H377" t="str">
            <v>M45W</v>
          </cell>
          <cell r="I377">
            <v>48</v>
          </cell>
          <cell r="J377">
            <v>48</v>
          </cell>
        </row>
        <row r="378">
          <cell r="B378">
            <v>847</v>
          </cell>
          <cell r="C378" t="str">
            <v>Claire Simmonds</v>
          </cell>
          <cell r="D378" t="str">
            <v>Notfast RC</v>
          </cell>
          <cell r="E378" t="str">
            <v>F</v>
          </cell>
          <cell r="F378">
            <v>27027</v>
          </cell>
          <cell r="G378">
            <v>3545301</v>
          </cell>
          <cell r="H378" t="str">
            <v>M45W</v>
          </cell>
          <cell r="I378">
            <v>48</v>
          </cell>
          <cell r="J378">
            <v>48</v>
          </cell>
        </row>
        <row r="379">
          <cell r="B379">
            <v>848</v>
          </cell>
          <cell r="C379" t="str">
            <v>Nikki Sherwood</v>
          </cell>
          <cell r="D379" t="str">
            <v>Notfast RC</v>
          </cell>
          <cell r="E379" t="str">
            <v>F</v>
          </cell>
          <cell r="F379">
            <v>27033</v>
          </cell>
          <cell r="G379">
            <v>3656336</v>
          </cell>
          <cell r="H379" t="str">
            <v>M45W</v>
          </cell>
          <cell r="I379">
            <v>48</v>
          </cell>
          <cell r="J379">
            <v>48</v>
          </cell>
        </row>
        <row r="380">
          <cell r="B380">
            <v>849</v>
          </cell>
          <cell r="C380" t="str">
            <v>Sally Marshall</v>
          </cell>
          <cell r="D380" t="str">
            <v>Notfast RC</v>
          </cell>
          <cell r="E380" t="str">
            <v>F</v>
          </cell>
          <cell r="F380">
            <v>27379</v>
          </cell>
          <cell r="G380">
            <v>3992155</v>
          </cell>
          <cell r="H380" t="str">
            <v>M45W</v>
          </cell>
          <cell r="I380">
            <v>47</v>
          </cell>
          <cell r="J380">
            <v>47</v>
          </cell>
        </row>
        <row r="381">
          <cell r="B381">
            <v>850</v>
          </cell>
          <cell r="C381" t="str">
            <v xml:space="preserve"> Fay Paterson</v>
          </cell>
          <cell r="D381" t="str">
            <v>Notfast RC</v>
          </cell>
          <cell r="E381" t="str">
            <v>F</v>
          </cell>
          <cell r="F381">
            <v>27406</v>
          </cell>
          <cell r="G381">
            <v>3576164</v>
          </cell>
          <cell r="H381" t="str">
            <v>M45W</v>
          </cell>
          <cell r="I381">
            <v>47</v>
          </cell>
          <cell r="J381">
            <v>47</v>
          </cell>
        </row>
        <row r="382">
          <cell r="B382">
            <v>851</v>
          </cell>
          <cell r="C382" t="str">
            <v>Rachel Hill</v>
          </cell>
          <cell r="D382" t="str">
            <v>Notfast RC</v>
          </cell>
          <cell r="E382" t="str">
            <v>F</v>
          </cell>
          <cell r="F382">
            <v>27808</v>
          </cell>
          <cell r="G382">
            <v>3755270</v>
          </cell>
          <cell r="H382" t="str">
            <v>M45W</v>
          </cell>
          <cell r="I382">
            <v>46</v>
          </cell>
          <cell r="J382">
            <v>46</v>
          </cell>
        </row>
        <row r="383">
          <cell r="B383">
            <v>852</v>
          </cell>
          <cell r="C383" t="str">
            <v>Gail Knapton</v>
          </cell>
          <cell r="D383" t="str">
            <v>Notfast RC</v>
          </cell>
          <cell r="E383" t="str">
            <v>F</v>
          </cell>
          <cell r="F383">
            <v>28207</v>
          </cell>
          <cell r="G383">
            <v>3578153</v>
          </cell>
          <cell r="H383" t="str">
            <v>M45W</v>
          </cell>
          <cell r="I383">
            <v>45</v>
          </cell>
          <cell r="J383">
            <v>45</v>
          </cell>
        </row>
        <row r="384">
          <cell r="B384">
            <v>853</v>
          </cell>
          <cell r="C384" t="str">
            <v xml:space="preserve"> Fay Parker</v>
          </cell>
          <cell r="D384" t="str">
            <v>Notfast RC</v>
          </cell>
          <cell r="E384" t="str">
            <v>F</v>
          </cell>
          <cell r="F384">
            <v>28482</v>
          </cell>
          <cell r="G384">
            <v>2720850</v>
          </cell>
          <cell r="H384" t="str">
            <v>M35W</v>
          </cell>
          <cell r="I384">
            <v>44</v>
          </cell>
          <cell r="J384">
            <v>44</v>
          </cell>
        </row>
        <row r="385">
          <cell r="B385">
            <v>854</v>
          </cell>
          <cell r="C385" t="str">
            <v>Rachel Revill</v>
          </cell>
          <cell r="D385" t="str">
            <v>Notfast RC</v>
          </cell>
          <cell r="E385" t="str">
            <v>F</v>
          </cell>
          <cell r="F385">
            <v>28767</v>
          </cell>
          <cell r="G385">
            <v>3758007</v>
          </cell>
          <cell r="H385" t="str">
            <v>M35W</v>
          </cell>
          <cell r="I385">
            <v>43</v>
          </cell>
          <cell r="J385">
            <v>43</v>
          </cell>
        </row>
        <row r="386">
          <cell r="B386">
            <v>855</v>
          </cell>
          <cell r="C386" t="str">
            <v>Lily Barnett</v>
          </cell>
          <cell r="D386" t="str">
            <v>Notfast RC</v>
          </cell>
          <cell r="E386" t="str">
            <v>F</v>
          </cell>
          <cell r="F386">
            <v>28841</v>
          </cell>
          <cell r="G386">
            <v>3390182</v>
          </cell>
          <cell r="H386" t="str">
            <v>M35W</v>
          </cell>
          <cell r="I386">
            <v>43</v>
          </cell>
          <cell r="J386">
            <v>43</v>
          </cell>
        </row>
        <row r="387">
          <cell r="B387">
            <v>856</v>
          </cell>
          <cell r="C387" t="str">
            <v>Cath Hare</v>
          </cell>
          <cell r="D387" t="str">
            <v>Notfast RC</v>
          </cell>
          <cell r="E387" t="str">
            <v>F</v>
          </cell>
          <cell r="F387">
            <v>28848</v>
          </cell>
          <cell r="G387">
            <v>3627143</v>
          </cell>
          <cell r="H387" t="str">
            <v>M35W</v>
          </cell>
          <cell r="I387">
            <v>43</v>
          </cell>
          <cell r="J387">
            <v>43</v>
          </cell>
        </row>
        <row r="388">
          <cell r="B388">
            <v>857</v>
          </cell>
          <cell r="C388" t="str">
            <v>Amy Lanham</v>
          </cell>
          <cell r="D388" t="str">
            <v>Notfast RC</v>
          </cell>
          <cell r="E388" t="str">
            <v>F</v>
          </cell>
          <cell r="F388">
            <v>28881</v>
          </cell>
          <cell r="G388">
            <v>3558744</v>
          </cell>
          <cell r="H388" t="str">
            <v>M35W</v>
          </cell>
          <cell r="I388">
            <v>43</v>
          </cell>
          <cell r="J388">
            <v>43</v>
          </cell>
        </row>
        <row r="389">
          <cell r="B389">
            <v>858</v>
          </cell>
          <cell r="C389" t="str">
            <v>Kerry Whalley</v>
          </cell>
          <cell r="D389" t="str">
            <v>Notfast RC</v>
          </cell>
          <cell r="E389" t="str">
            <v>F</v>
          </cell>
          <cell r="F389">
            <v>29206</v>
          </cell>
          <cell r="G389">
            <v>3865700</v>
          </cell>
          <cell r="H389" t="str">
            <v>M35W</v>
          </cell>
          <cell r="I389">
            <v>42</v>
          </cell>
          <cell r="J389">
            <v>42</v>
          </cell>
        </row>
        <row r="390">
          <cell r="B390">
            <v>859</v>
          </cell>
          <cell r="C390" t="str">
            <v>Breeze Rowlands</v>
          </cell>
          <cell r="D390" t="str">
            <v>Notfast RC</v>
          </cell>
          <cell r="E390" t="str">
            <v>F</v>
          </cell>
          <cell r="F390">
            <v>29235</v>
          </cell>
          <cell r="G390">
            <v>3418197</v>
          </cell>
          <cell r="H390" t="str">
            <v>M35W</v>
          </cell>
          <cell r="I390">
            <v>42</v>
          </cell>
          <cell r="J390">
            <v>42</v>
          </cell>
        </row>
        <row r="391">
          <cell r="B391">
            <v>860</v>
          </cell>
          <cell r="C391" t="str">
            <v>Dawn Lamb</v>
          </cell>
          <cell r="D391" t="str">
            <v>Notfast RC</v>
          </cell>
          <cell r="E391" t="str">
            <v>F</v>
          </cell>
          <cell r="F391">
            <v>29402</v>
          </cell>
          <cell r="G391">
            <v>3865707</v>
          </cell>
          <cell r="H391" t="str">
            <v>M35W</v>
          </cell>
          <cell r="I391">
            <v>42</v>
          </cell>
          <cell r="J391">
            <v>41</v>
          </cell>
        </row>
        <row r="392">
          <cell r="B392">
            <v>861</v>
          </cell>
          <cell r="C392" t="str">
            <v>Kelly Dowling</v>
          </cell>
          <cell r="D392" t="str">
            <v>Notfast RC</v>
          </cell>
          <cell r="E392" t="str">
            <v>F</v>
          </cell>
          <cell r="F392">
            <v>29647</v>
          </cell>
          <cell r="G392">
            <v>3831435</v>
          </cell>
          <cell r="H392" t="str">
            <v>M35W</v>
          </cell>
          <cell r="I392">
            <v>41</v>
          </cell>
          <cell r="J392">
            <v>41</v>
          </cell>
        </row>
        <row r="393">
          <cell r="B393">
            <v>862</v>
          </cell>
          <cell r="C393" t="str">
            <v>Kirsty Watson</v>
          </cell>
          <cell r="D393" t="str">
            <v>Notfast RC</v>
          </cell>
          <cell r="E393" t="str">
            <v>F</v>
          </cell>
          <cell r="F393">
            <v>29892</v>
          </cell>
          <cell r="G393">
            <v>3525181</v>
          </cell>
          <cell r="H393" t="str">
            <v>M35W</v>
          </cell>
          <cell r="I393">
            <v>40</v>
          </cell>
          <cell r="J393">
            <v>40</v>
          </cell>
        </row>
        <row r="394">
          <cell r="B394">
            <v>863</v>
          </cell>
          <cell r="C394" t="str">
            <v>Cate Martin</v>
          </cell>
          <cell r="D394" t="str">
            <v>Notfast RC</v>
          </cell>
          <cell r="E394" t="str">
            <v>F</v>
          </cell>
          <cell r="F394">
            <v>30186</v>
          </cell>
          <cell r="G394">
            <v>3942945</v>
          </cell>
          <cell r="H394" t="str">
            <v>M35W</v>
          </cell>
          <cell r="I394">
            <v>40</v>
          </cell>
          <cell r="J394">
            <v>39</v>
          </cell>
        </row>
        <row r="395">
          <cell r="B395">
            <v>864</v>
          </cell>
          <cell r="C395" t="str">
            <v>Faye Hemingway</v>
          </cell>
          <cell r="D395" t="str">
            <v>Notfast RC</v>
          </cell>
          <cell r="E395" t="str">
            <v>F</v>
          </cell>
          <cell r="F395">
            <v>30488</v>
          </cell>
          <cell r="G395">
            <v>3511903</v>
          </cell>
          <cell r="H395" t="str">
            <v>M35W</v>
          </cell>
          <cell r="I395">
            <v>39</v>
          </cell>
          <cell r="J395">
            <v>38</v>
          </cell>
        </row>
        <row r="396">
          <cell r="B396">
            <v>865</v>
          </cell>
          <cell r="C396" t="str">
            <v>Alice Allsop</v>
          </cell>
          <cell r="D396" t="str">
            <v>Notfast RC</v>
          </cell>
          <cell r="E396" t="str">
            <v>F</v>
          </cell>
          <cell r="F396">
            <v>30926</v>
          </cell>
          <cell r="G396">
            <v>3688786</v>
          </cell>
          <cell r="H396" t="str">
            <v>M35W</v>
          </cell>
          <cell r="I396">
            <v>37</v>
          </cell>
          <cell r="J396">
            <v>37</v>
          </cell>
        </row>
        <row r="397">
          <cell r="B397">
            <v>866</v>
          </cell>
          <cell r="C397" t="str">
            <v>Emma Draper</v>
          </cell>
          <cell r="D397" t="str">
            <v>Notfast RC</v>
          </cell>
          <cell r="E397" t="str">
            <v>F</v>
          </cell>
          <cell r="F397">
            <v>31478</v>
          </cell>
          <cell r="G397">
            <v>4017983</v>
          </cell>
          <cell r="H397" t="str">
            <v>M35W</v>
          </cell>
          <cell r="I397">
            <v>36</v>
          </cell>
          <cell r="J397">
            <v>36</v>
          </cell>
        </row>
        <row r="398">
          <cell r="B398">
            <v>867</v>
          </cell>
          <cell r="C398" t="str">
            <v>Eva Davidson</v>
          </cell>
          <cell r="D398" t="str">
            <v>Notfast RC</v>
          </cell>
          <cell r="E398" t="str">
            <v>F</v>
          </cell>
          <cell r="F398">
            <v>31658</v>
          </cell>
          <cell r="G398">
            <v>3861939</v>
          </cell>
          <cell r="H398" t="str">
            <v>M35W</v>
          </cell>
          <cell r="I398">
            <v>35</v>
          </cell>
          <cell r="J398">
            <v>35</v>
          </cell>
        </row>
        <row r="399">
          <cell r="B399">
            <v>868</v>
          </cell>
          <cell r="C399" t="str">
            <v>Sarah Greaves</v>
          </cell>
          <cell r="D399" t="str">
            <v>Notfast RC</v>
          </cell>
          <cell r="E399" t="str">
            <v>F</v>
          </cell>
          <cell r="F399">
            <v>31902</v>
          </cell>
          <cell r="G399">
            <v>3998182</v>
          </cell>
          <cell r="H399" t="str">
            <v>Sen W</v>
          </cell>
          <cell r="I399">
            <v>35</v>
          </cell>
          <cell r="J399">
            <v>34</v>
          </cell>
        </row>
        <row r="400">
          <cell r="B400">
            <v>869</v>
          </cell>
          <cell r="C400" t="str">
            <v>Nicola Hinchcliffe</v>
          </cell>
          <cell r="D400" t="str">
            <v>Notfast RC</v>
          </cell>
          <cell r="E400" t="str">
            <v>F</v>
          </cell>
          <cell r="F400">
            <v>32811</v>
          </cell>
          <cell r="G400">
            <v>3967106</v>
          </cell>
          <cell r="H400" t="str">
            <v>Sen W</v>
          </cell>
          <cell r="I400">
            <v>32</v>
          </cell>
          <cell r="J400">
            <v>32</v>
          </cell>
        </row>
        <row r="401">
          <cell r="B401">
            <v>870</v>
          </cell>
          <cell r="C401" t="str">
            <v>Aimee Mullin-Pugh</v>
          </cell>
          <cell r="D401" t="str">
            <v>Notfast RC</v>
          </cell>
          <cell r="E401" t="str">
            <v>F</v>
          </cell>
          <cell r="F401">
            <v>33873</v>
          </cell>
          <cell r="G401">
            <v>3942944</v>
          </cell>
          <cell r="H401" t="str">
            <v>Sen W</v>
          </cell>
          <cell r="I401">
            <v>29</v>
          </cell>
          <cell r="J401">
            <v>29</v>
          </cell>
        </row>
        <row r="402">
          <cell r="B402">
            <v>871</v>
          </cell>
          <cell r="C402" t="str">
            <v>Amy Borrill</v>
          </cell>
          <cell r="D402" t="str">
            <v>Notfast RC</v>
          </cell>
          <cell r="E402" t="str">
            <v>F</v>
          </cell>
          <cell r="F402">
            <v>34624</v>
          </cell>
          <cell r="G402">
            <v>3590840</v>
          </cell>
          <cell r="H402" t="str">
            <v>Sen W</v>
          </cell>
          <cell r="I402">
            <v>27</v>
          </cell>
          <cell r="J402">
            <v>27</v>
          </cell>
        </row>
        <row r="403">
          <cell r="B403">
            <v>872</v>
          </cell>
          <cell r="C403" t="str">
            <v>LauraSmith</v>
          </cell>
          <cell r="D403" t="str">
            <v>Notfast RC</v>
          </cell>
          <cell r="E403" t="str">
            <v>F</v>
          </cell>
          <cell r="F403">
            <v>34717</v>
          </cell>
          <cell r="G403">
            <v>3765806</v>
          </cell>
          <cell r="H403" t="str">
            <v>Sen W</v>
          </cell>
          <cell r="I403">
            <v>27</v>
          </cell>
          <cell r="J403">
            <v>27</v>
          </cell>
        </row>
        <row r="404">
          <cell r="B404">
            <v>873</v>
          </cell>
          <cell r="C404" t="str">
            <v>Ros Haynes</v>
          </cell>
          <cell r="D404" t="str">
            <v>Notfast RC</v>
          </cell>
          <cell r="E404" t="str">
            <v>F</v>
          </cell>
          <cell r="F404">
            <v>36953</v>
          </cell>
          <cell r="G404">
            <v>3998184</v>
          </cell>
          <cell r="H404" t="str">
            <v>Sen W</v>
          </cell>
          <cell r="I404">
            <v>21</v>
          </cell>
          <cell r="J404">
            <v>21</v>
          </cell>
        </row>
        <row r="405">
          <cell r="B405">
            <v>874</v>
          </cell>
          <cell r="C405" t="str">
            <v>Roger Nixon</v>
          </cell>
          <cell r="D405" t="str">
            <v>Notfast RC</v>
          </cell>
          <cell r="E405" t="str">
            <v>M</v>
          </cell>
          <cell r="F405">
            <v>15393</v>
          </cell>
          <cell r="G405">
            <v>3983330</v>
          </cell>
          <cell r="H405" t="str">
            <v>M75M</v>
          </cell>
          <cell r="I405">
            <v>80</v>
          </cell>
          <cell r="J405">
            <v>80</v>
          </cell>
        </row>
        <row r="406">
          <cell r="B406">
            <v>875</v>
          </cell>
          <cell r="C406" t="str">
            <v>Edward Casebourne</v>
          </cell>
          <cell r="D406" t="str">
            <v>Notfast RC</v>
          </cell>
          <cell r="E406" t="str">
            <v>M</v>
          </cell>
          <cell r="F406">
            <v>15516</v>
          </cell>
          <cell r="G406">
            <v>2943975</v>
          </cell>
          <cell r="H406" t="str">
            <v>M75M</v>
          </cell>
          <cell r="I406">
            <v>80</v>
          </cell>
          <cell r="J406">
            <v>79</v>
          </cell>
        </row>
        <row r="407">
          <cell r="B407">
            <v>876</v>
          </cell>
          <cell r="C407" t="str">
            <v>Colin Green</v>
          </cell>
          <cell r="D407" t="str">
            <v>Notfast RC</v>
          </cell>
          <cell r="E407" t="str">
            <v>M</v>
          </cell>
          <cell r="F407">
            <v>15623</v>
          </cell>
          <cell r="G407">
            <v>2720842</v>
          </cell>
          <cell r="H407" t="str">
            <v>M75M</v>
          </cell>
          <cell r="I407">
            <v>79</v>
          </cell>
          <cell r="J407">
            <v>79</v>
          </cell>
        </row>
        <row r="408">
          <cell r="B408">
            <v>877</v>
          </cell>
          <cell r="C408" t="str">
            <v>Stuart Ashley</v>
          </cell>
          <cell r="D408" t="str">
            <v>Notfast RC</v>
          </cell>
          <cell r="E408" t="str">
            <v>M</v>
          </cell>
          <cell r="F408">
            <v>17168</v>
          </cell>
          <cell r="G408">
            <v>2720835</v>
          </cell>
          <cell r="H408" t="str">
            <v>M75M</v>
          </cell>
          <cell r="I408">
            <v>75</v>
          </cell>
          <cell r="J408">
            <v>75</v>
          </cell>
        </row>
        <row r="409">
          <cell r="B409">
            <v>878</v>
          </cell>
          <cell r="C409" t="str">
            <v>John Miller</v>
          </cell>
          <cell r="D409" t="str">
            <v>Notfast RC</v>
          </cell>
          <cell r="E409" t="str">
            <v>M</v>
          </cell>
          <cell r="F409">
            <v>17548</v>
          </cell>
          <cell r="G409">
            <v>2969363</v>
          </cell>
          <cell r="H409" t="str">
            <v>M65M</v>
          </cell>
          <cell r="I409">
            <v>74</v>
          </cell>
          <cell r="J409">
            <v>74</v>
          </cell>
        </row>
        <row r="410">
          <cell r="B410">
            <v>879</v>
          </cell>
          <cell r="C410" t="str">
            <v>Bob Oakham</v>
          </cell>
          <cell r="D410" t="str">
            <v>Notfast RC</v>
          </cell>
          <cell r="E410" t="str">
            <v>M</v>
          </cell>
          <cell r="F410">
            <v>18406</v>
          </cell>
          <cell r="G410">
            <v>2969369</v>
          </cell>
          <cell r="H410" t="str">
            <v>M65M</v>
          </cell>
          <cell r="I410">
            <v>72</v>
          </cell>
          <cell r="J410">
            <v>71</v>
          </cell>
        </row>
        <row r="411">
          <cell r="B411">
            <v>880</v>
          </cell>
          <cell r="C411" t="str">
            <v>Steve Needham</v>
          </cell>
          <cell r="D411" t="str">
            <v>Notfast RC</v>
          </cell>
          <cell r="E411" t="str">
            <v>M</v>
          </cell>
          <cell r="F411">
            <v>18653</v>
          </cell>
          <cell r="G411">
            <v>3123843</v>
          </cell>
          <cell r="H411" t="str">
            <v>M65M</v>
          </cell>
          <cell r="I411">
            <v>71</v>
          </cell>
          <cell r="J411">
            <v>71</v>
          </cell>
        </row>
        <row r="412">
          <cell r="B412">
            <v>881</v>
          </cell>
          <cell r="C412" t="str">
            <v>Ernest Clarke</v>
          </cell>
          <cell r="D412" t="str">
            <v>Notfast RC</v>
          </cell>
          <cell r="E412" t="str">
            <v>M</v>
          </cell>
          <cell r="F412">
            <v>18999</v>
          </cell>
          <cell r="G412">
            <v>3418200</v>
          </cell>
          <cell r="H412" t="str">
            <v>M65M</v>
          </cell>
          <cell r="I412">
            <v>70</v>
          </cell>
          <cell r="J412">
            <v>70</v>
          </cell>
        </row>
        <row r="413">
          <cell r="B413">
            <v>882</v>
          </cell>
          <cell r="C413" t="str">
            <v>Colin Parker</v>
          </cell>
          <cell r="D413" t="str">
            <v>Notfast RC</v>
          </cell>
          <cell r="E413" t="str">
            <v>M</v>
          </cell>
          <cell r="F413">
            <v>19059</v>
          </cell>
          <cell r="G413">
            <v>3359450</v>
          </cell>
          <cell r="H413" t="str">
            <v>M65M</v>
          </cell>
          <cell r="I413">
            <v>70</v>
          </cell>
          <cell r="J413">
            <v>70</v>
          </cell>
        </row>
        <row r="414">
          <cell r="B414">
            <v>883</v>
          </cell>
          <cell r="C414" t="str">
            <v>Peter Tatton</v>
          </cell>
          <cell r="D414" t="str">
            <v>Notfast RC</v>
          </cell>
          <cell r="E414" t="str">
            <v>M</v>
          </cell>
          <cell r="F414">
            <v>19071</v>
          </cell>
          <cell r="G414">
            <v>3014054</v>
          </cell>
          <cell r="H414" t="str">
            <v>M65M</v>
          </cell>
          <cell r="I414">
            <v>70</v>
          </cell>
          <cell r="J414">
            <v>70</v>
          </cell>
        </row>
        <row r="415">
          <cell r="B415">
            <v>884</v>
          </cell>
          <cell r="C415" t="str">
            <v>Martin Dickenson</v>
          </cell>
          <cell r="D415" t="str">
            <v>Notfast RC</v>
          </cell>
          <cell r="E415" t="str">
            <v>M</v>
          </cell>
          <cell r="F415">
            <v>19114</v>
          </cell>
          <cell r="G415">
            <v>2943967</v>
          </cell>
          <cell r="H415" t="str">
            <v>M65M</v>
          </cell>
          <cell r="I415">
            <v>70</v>
          </cell>
          <cell r="J415">
            <v>69</v>
          </cell>
        </row>
        <row r="416">
          <cell r="B416">
            <v>885</v>
          </cell>
          <cell r="C416" t="str">
            <v>Andy Watts</v>
          </cell>
          <cell r="D416" t="str">
            <v>Notfast RC</v>
          </cell>
          <cell r="E416" t="str">
            <v>M</v>
          </cell>
          <cell r="F416">
            <v>19123</v>
          </cell>
          <cell r="G416">
            <v>2720854</v>
          </cell>
          <cell r="H416" t="str">
            <v>M65M</v>
          </cell>
          <cell r="I416">
            <v>70</v>
          </cell>
          <cell r="J416">
            <v>69</v>
          </cell>
        </row>
        <row r="417">
          <cell r="B417">
            <v>886</v>
          </cell>
          <cell r="C417" t="str">
            <v>Ross Haddow</v>
          </cell>
          <cell r="D417" t="str">
            <v>Notfast RC</v>
          </cell>
          <cell r="E417" t="str">
            <v>M</v>
          </cell>
          <cell r="F417">
            <v>19614</v>
          </cell>
          <cell r="G417">
            <v>2762742</v>
          </cell>
          <cell r="H417" t="str">
            <v>M65M</v>
          </cell>
          <cell r="I417">
            <v>68</v>
          </cell>
          <cell r="J417">
            <v>68</v>
          </cell>
        </row>
        <row r="418">
          <cell r="B418">
            <v>887</v>
          </cell>
          <cell r="C418" t="str">
            <v>David Gill</v>
          </cell>
          <cell r="D418" t="str">
            <v>Notfast RC</v>
          </cell>
          <cell r="E418" t="str">
            <v>M</v>
          </cell>
          <cell r="F418">
            <v>19954</v>
          </cell>
          <cell r="G418">
            <v>2720841</v>
          </cell>
          <cell r="H418" t="str">
            <v>M65M</v>
          </cell>
          <cell r="I418">
            <v>68</v>
          </cell>
          <cell r="J418">
            <v>67</v>
          </cell>
        </row>
        <row r="419">
          <cell r="B419">
            <v>888</v>
          </cell>
          <cell r="C419" t="str">
            <v>Christopher Mumby</v>
          </cell>
          <cell r="D419" t="str">
            <v>Notfast RC</v>
          </cell>
          <cell r="E419" t="str">
            <v>M</v>
          </cell>
          <cell r="F419">
            <v>19967</v>
          </cell>
          <cell r="G419">
            <v>3605876</v>
          </cell>
          <cell r="H419" t="str">
            <v>M65M</v>
          </cell>
          <cell r="I419">
            <v>68</v>
          </cell>
          <cell r="J419">
            <v>67</v>
          </cell>
        </row>
        <row r="420">
          <cell r="B420">
            <v>889</v>
          </cell>
          <cell r="C420" t="str">
            <v xml:space="preserve"> Dick Brumby</v>
          </cell>
          <cell r="D420" t="str">
            <v>Notfast RC</v>
          </cell>
          <cell r="E420" t="str">
            <v>M</v>
          </cell>
          <cell r="F420">
            <v>20726</v>
          </cell>
          <cell r="G420">
            <v>2969364</v>
          </cell>
          <cell r="H420" t="str">
            <v>M65M</v>
          </cell>
          <cell r="I420">
            <v>65</v>
          </cell>
          <cell r="J420">
            <v>65</v>
          </cell>
        </row>
        <row r="421">
          <cell r="B421">
            <v>890</v>
          </cell>
          <cell r="C421" t="str">
            <v xml:space="preserve"> Alan Davidson</v>
          </cell>
          <cell r="D421" t="str">
            <v>Notfast RC</v>
          </cell>
          <cell r="E421" t="str">
            <v>M</v>
          </cell>
          <cell r="F421">
            <v>21015</v>
          </cell>
          <cell r="G421">
            <v>3865711</v>
          </cell>
          <cell r="H421" t="str">
            <v>M55M</v>
          </cell>
          <cell r="I421">
            <v>65</v>
          </cell>
          <cell r="J421">
            <v>64</v>
          </cell>
        </row>
        <row r="422">
          <cell r="B422">
            <v>891</v>
          </cell>
          <cell r="C422" t="str">
            <v>Jeremy Reichelt</v>
          </cell>
          <cell r="D422" t="str">
            <v>Notfast RC</v>
          </cell>
          <cell r="E422" t="str">
            <v>M</v>
          </cell>
          <cell r="F422">
            <v>21103</v>
          </cell>
          <cell r="G422">
            <v>3382351</v>
          </cell>
          <cell r="H422" t="str">
            <v>M55M</v>
          </cell>
          <cell r="I422">
            <v>64</v>
          </cell>
          <cell r="J422">
            <v>64</v>
          </cell>
        </row>
        <row r="423">
          <cell r="B423">
            <v>892</v>
          </cell>
          <cell r="C423" t="str">
            <v>Chris McDonnell</v>
          </cell>
          <cell r="D423" t="str">
            <v>Notfast RC</v>
          </cell>
          <cell r="E423" t="str">
            <v>M</v>
          </cell>
          <cell r="F423">
            <v>21728</v>
          </cell>
          <cell r="G423">
            <v>2720847</v>
          </cell>
          <cell r="H423" t="str">
            <v>M55M</v>
          </cell>
          <cell r="I423">
            <v>63</v>
          </cell>
          <cell r="J423">
            <v>62</v>
          </cell>
        </row>
        <row r="424">
          <cell r="B424">
            <v>893</v>
          </cell>
          <cell r="C424" t="str">
            <v>Jonathan Wilkinson</v>
          </cell>
          <cell r="D424" t="str">
            <v>Notfast RC</v>
          </cell>
          <cell r="E424" t="str">
            <v>M</v>
          </cell>
          <cell r="F424">
            <v>22196</v>
          </cell>
          <cell r="G424">
            <v>3873134</v>
          </cell>
          <cell r="H424" t="str">
            <v>M55M</v>
          </cell>
          <cell r="I424">
            <v>61</v>
          </cell>
          <cell r="J424">
            <v>61</v>
          </cell>
        </row>
        <row r="425">
          <cell r="B425">
            <v>894</v>
          </cell>
          <cell r="C425" t="str">
            <v>Andrew Jenkinson</v>
          </cell>
          <cell r="D425" t="str">
            <v>Notfast RC</v>
          </cell>
          <cell r="E425" t="str">
            <v>M</v>
          </cell>
          <cell r="F425">
            <v>22202</v>
          </cell>
          <cell r="G425">
            <v>3656342</v>
          </cell>
          <cell r="H425" t="str">
            <v>M55M</v>
          </cell>
          <cell r="I425">
            <v>61</v>
          </cell>
          <cell r="J425">
            <v>61</v>
          </cell>
        </row>
        <row r="426">
          <cell r="B426">
            <v>895</v>
          </cell>
          <cell r="C426" t="str">
            <v>CliffnRobinson</v>
          </cell>
          <cell r="D426" t="str">
            <v>Notfast RC</v>
          </cell>
          <cell r="E426" t="str">
            <v>M</v>
          </cell>
          <cell r="F426">
            <v>22387</v>
          </cell>
          <cell r="G426">
            <v>3573847</v>
          </cell>
          <cell r="H426" t="str">
            <v>M55M</v>
          </cell>
          <cell r="I426">
            <v>61</v>
          </cell>
          <cell r="J426">
            <v>61</v>
          </cell>
        </row>
        <row r="427">
          <cell r="B427">
            <v>896</v>
          </cell>
          <cell r="C427" t="str">
            <v>Andy Pritchett</v>
          </cell>
          <cell r="D427" t="str">
            <v>Notfast RC</v>
          </cell>
          <cell r="E427" t="str">
            <v>M</v>
          </cell>
          <cell r="F427">
            <v>22916</v>
          </cell>
          <cell r="G427">
            <v>2720851</v>
          </cell>
          <cell r="H427" t="str">
            <v>M55M</v>
          </cell>
          <cell r="I427">
            <v>59</v>
          </cell>
          <cell r="J427">
            <v>59</v>
          </cell>
        </row>
        <row r="428">
          <cell r="B428">
            <v>897</v>
          </cell>
          <cell r="C428" t="str">
            <v>Peter Brown</v>
          </cell>
          <cell r="D428" t="str">
            <v>Notfast RC</v>
          </cell>
          <cell r="E428" t="str">
            <v>M</v>
          </cell>
          <cell r="F428">
            <v>23177</v>
          </cell>
          <cell r="G428">
            <v>3694583</v>
          </cell>
          <cell r="H428" t="str">
            <v>M55M</v>
          </cell>
          <cell r="I428">
            <v>59</v>
          </cell>
          <cell r="J428">
            <v>58</v>
          </cell>
        </row>
        <row r="429">
          <cell r="B429">
            <v>898</v>
          </cell>
          <cell r="C429" t="str">
            <v xml:space="preserve"> Brian Noble</v>
          </cell>
          <cell r="D429" t="str">
            <v>Notfast RC</v>
          </cell>
          <cell r="E429" t="str">
            <v>M</v>
          </cell>
          <cell r="F429">
            <v>23389</v>
          </cell>
          <cell r="G429">
            <v>3744074</v>
          </cell>
          <cell r="H429" t="str">
            <v>M55M</v>
          </cell>
          <cell r="I429">
            <v>58</v>
          </cell>
          <cell r="J429">
            <v>58</v>
          </cell>
        </row>
        <row r="430">
          <cell r="B430">
            <v>899</v>
          </cell>
          <cell r="C430" t="str">
            <v>Jonathan Van-Tam</v>
          </cell>
          <cell r="D430" t="str">
            <v>Notfast RC</v>
          </cell>
          <cell r="E430" t="str">
            <v>M</v>
          </cell>
          <cell r="F430">
            <v>23409</v>
          </cell>
          <cell r="G430">
            <v>3284928</v>
          </cell>
          <cell r="H430" t="str">
            <v>M55M</v>
          </cell>
          <cell r="I430">
            <v>58</v>
          </cell>
          <cell r="J430">
            <v>58</v>
          </cell>
        </row>
        <row r="431">
          <cell r="B431">
            <v>901</v>
          </cell>
          <cell r="C431" t="str">
            <v>Richard Hallam</v>
          </cell>
          <cell r="D431" t="str">
            <v>Notfast RC</v>
          </cell>
          <cell r="E431" t="str">
            <v>M</v>
          </cell>
          <cell r="F431">
            <v>23685</v>
          </cell>
          <cell r="G431">
            <v>2768865</v>
          </cell>
          <cell r="H431" t="str">
            <v>M55M</v>
          </cell>
          <cell r="I431">
            <v>57</v>
          </cell>
          <cell r="J431">
            <v>57</v>
          </cell>
        </row>
        <row r="432">
          <cell r="B432">
            <v>902</v>
          </cell>
          <cell r="C432" t="str">
            <v>Roy Jackson</v>
          </cell>
          <cell r="D432" t="str">
            <v>Notfast RC</v>
          </cell>
          <cell r="E432" t="str">
            <v>M</v>
          </cell>
          <cell r="F432">
            <v>24026</v>
          </cell>
          <cell r="G432">
            <v>3261469</v>
          </cell>
          <cell r="H432" t="str">
            <v>M55M</v>
          </cell>
          <cell r="I432">
            <v>56</v>
          </cell>
          <cell r="J432">
            <v>56</v>
          </cell>
        </row>
        <row r="433">
          <cell r="B433">
            <v>903</v>
          </cell>
          <cell r="C433" t="str">
            <v>Mike Manley</v>
          </cell>
          <cell r="D433" t="str">
            <v>Notfast RC</v>
          </cell>
          <cell r="E433" t="str">
            <v>M</v>
          </cell>
          <cell r="F433">
            <v>24228</v>
          </cell>
          <cell r="G433">
            <v>3597583</v>
          </cell>
          <cell r="H433" t="str">
            <v>M55M</v>
          </cell>
          <cell r="I433">
            <v>56</v>
          </cell>
          <cell r="J433">
            <v>55</v>
          </cell>
        </row>
        <row r="434">
          <cell r="B434">
            <v>904</v>
          </cell>
          <cell r="C434" t="str">
            <v>David Baker</v>
          </cell>
          <cell r="D434" t="str">
            <v>Notfast RC</v>
          </cell>
          <cell r="E434" t="str">
            <v>M</v>
          </cell>
          <cell r="F434">
            <v>24702</v>
          </cell>
          <cell r="G434">
            <v>2720836</v>
          </cell>
          <cell r="H434" t="str">
            <v>M45M</v>
          </cell>
          <cell r="I434">
            <v>55</v>
          </cell>
          <cell r="J434">
            <v>54</v>
          </cell>
        </row>
        <row r="435">
          <cell r="B435">
            <v>905</v>
          </cell>
          <cell r="C435" t="str">
            <v>David Haynes</v>
          </cell>
          <cell r="D435" t="str">
            <v>Notfast RC</v>
          </cell>
          <cell r="E435" t="str">
            <v>M</v>
          </cell>
          <cell r="F435">
            <v>24898</v>
          </cell>
          <cell r="G435">
            <v>3940055</v>
          </cell>
          <cell r="H435" t="str">
            <v>M45M</v>
          </cell>
          <cell r="I435">
            <v>54</v>
          </cell>
          <cell r="J435">
            <v>54</v>
          </cell>
        </row>
        <row r="436">
          <cell r="B436">
            <v>906</v>
          </cell>
          <cell r="C436" t="str">
            <v>Anthony Cork</v>
          </cell>
          <cell r="D436" t="str">
            <v>Notfast RC</v>
          </cell>
          <cell r="E436" t="str">
            <v>M</v>
          </cell>
          <cell r="F436">
            <v>24951</v>
          </cell>
          <cell r="G436">
            <v>3699334</v>
          </cell>
          <cell r="H436" t="str">
            <v>M45M</v>
          </cell>
          <cell r="I436">
            <v>54</v>
          </cell>
          <cell r="J436">
            <v>54</v>
          </cell>
        </row>
        <row r="437">
          <cell r="B437">
            <v>907</v>
          </cell>
          <cell r="C437" t="str">
            <v>Peter Clark</v>
          </cell>
          <cell r="D437" t="str">
            <v>Notfast RC</v>
          </cell>
          <cell r="E437" t="str">
            <v>M</v>
          </cell>
          <cell r="F437">
            <v>24958</v>
          </cell>
          <cell r="G437">
            <v>3691134</v>
          </cell>
          <cell r="H437" t="str">
            <v>M45M</v>
          </cell>
          <cell r="I437">
            <v>54</v>
          </cell>
          <cell r="J437">
            <v>53</v>
          </cell>
        </row>
        <row r="438">
          <cell r="B438">
            <v>908</v>
          </cell>
          <cell r="C438" t="str">
            <v>Richard Borrill</v>
          </cell>
          <cell r="D438" t="str">
            <v>Notfast RC</v>
          </cell>
          <cell r="E438" t="str">
            <v>M</v>
          </cell>
          <cell r="F438">
            <v>25037</v>
          </cell>
          <cell r="G438">
            <v>3489677</v>
          </cell>
          <cell r="H438" t="str">
            <v>M45M</v>
          </cell>
          <cell r="I438">
            <v>54</v>
          </cell>
          <cell r="J438">
            <v>53</v>
          </cell>
        </row>
        <row r="439">
          <cell r="B439">
            <v>909</v>
          </cell>
          <cell r="C439" t="str">
            <v>Robert Thornton</v>
          </cell>
          <cell r="D439" t="str">
            <v>Notfast RC</v>
          </cell>
          <cell r="E439" t="str">
            <v>M</v>
          </cell>
          <cell r="F439">
            <v>25184</v>
          </cell>
          <cell r="G439">
            <v>3865705</v>
          </cell>
          <cell r="H439" t="str">
            <v>M45M</v>
          </cell>
          <cell r="I439">
            <v>53</v>
          </cell>
          <cell r="J439">
            <v>53</v>
          </cell>
        </row>
        <row r="440">
          <cell r="B440">
            <v>910</v>
          </cell>
          <cell r="C440" t="str">
            <v>Stuart Hawkes</v>
          </cell>
          <cell r="D440" t="str">
            <v>Notfast RC</v>
          </cell>
          <cell r="E440" t="str">
            <v>M</v>
          </cell>
          <cell r="F440">
            <v>25432</v>
          </cell>
          <cell r="G440">
            <v>2969365</v>
          </cell>
          <cell r="H440" t="str">
            <v>M45M</v>
          </cell>
          <cell r="I440">
            <v>53</v>
          </cell>
          <cell r="J440">
            <v>52</v>
          </cell>
        </row>
        <row r="441">
          <cell r="B441">
            <v>911</v>
          </cell>
          <cell r="C441" t="str">
            <v>Peter Waller</v>
          </cell>
          <cell r="D441" t="str">
            <v>Notfast RC</v>
          </cell>
          <cell r="E441" t="str">
            <v>M</v>
          </cell>
          <cell r="F441">
            <v>25702</v>
          </cell>
          <cell r="G441">
            <v>3138087</v>
          </cell>
          <cell r="H441" t="str">
            <v>M45M</v>
          </cell>
          <cell r="I441">
            <v>52</v>
          </cell>
          <cell r="J441">
            <v>51</v>
          </cell>
        </row>
        <row r="442">
          <cell r="B442">
            <v>912</v>
          </cell>
          <cell r="C442" t="str">
            <v>Paul Swinburn</v>
          </cell>
          <cell r="D442" t="str">
            <v>Notfast RC</v>
          </cell>
          <cell r="E442" t="str">
            <v>M</v>
          </cell>
          <cell r="F442">
            <v>26323</v>
          </cell>
          <cell r="G442">
            <v>3860579</v>
          </cell>
          <cell r="H442" t="str">
            <v>M45M</v>
          </cell>
          <cell r="I442">
            <v>50</v>
          </cell>
          <cell r="J442">
            <v>50</v>
          </cell>
        </row>
        <row r="443">
          <cell r="B443">
            <v>913</v>
          </cell>
          <cell r="C443" t="str">
            <v>Stuart Chase</v>
          </cell>
          <cell r="D443" t="str">
            <v>Notfast RC</v>
          </cell>
          <cell r="E443" t="str">
            <v>M</v>
          </cell>
          <cell r="F443">
            <v>26563</v>
          </cell>
          <cell r="G443">
            <v>3387122</v>
          </cell>
          <cell r="H443" t="str">
            <v>M45M</v>
          </cell>
          <cell r="I443">
            <v>49</v>
          </cell>
          <cell r="J443">
            <v>49</v>
          </cell>
        </row>
        <row r="444">
          <cell r="B444">
            <v>914</v>
          </cell>
          <cell r="C444" t="str">
            <v>Darren Wilkinson</v>
          </cell>
          <cell r="D444" t="str">
            <v>Notfast RC</v>
          </cell>
          <cell r="E444" t="str">
            <v>M</v>
          </cell>
          <cell r="F444">
            <v>26751</v>
          </cell>
          <cell r="G444">
            <v>2970015</v>
          </cell>
          <cell r="H444" t="str">
            <v>M45M</v>
          </cell>
          <cell r="I444">
            <v>49</v>
          </cell>
          <cell r="J444">
            <v>49</v>
          </cell>
        </row>
        <row r="445">
          <cell r="B445">
            <v>915</v>
          </cell>
          <cell r="C445" t="str">
            <v>Andrew Rowlands</v>
          </cell>
          <cell r="D445" t="str">
            <v>Notfast RC</v>
          </cell>
          <cell r="E445" t="str">
            <v>M</v>
          </cell>
          <cell r="F445">
            <v>27601</v>
          </cell>
          <cell r="G445">
            <v>3387123</v>
          </cell>
          <cell r="H445" t="str">
            <v>M45M</v>
          </cell>
          <cell r="I445">
            <v>47</v>
          </cell>
          <cell r="J445">
            <v>46</v>
          </cell>
        </row>
        <row r="446">
          <cell r="B446">
            <v>916</v>
          </cell>
          <cell r="C446" t="str">
            <v>Michael Knapton</v>
          </cell>
          <cell r="D446" t="str">
            <v>Notfast RC</v>
          </cell>
          <cell r="E446" t="str">
            <v>M</v>
          </cell>
          <cell r="F446">
            <v>27971</v>
          </cell>
          <cell r="G446">
            <v>3983329</v>
          </cell>
          <cell r="H446" t="str">
            <v>M45M</v>
          </cell>
          <cell r="I446">
            <v>46</v>
          </cell>
          <cell r="J446">
            <v>45</v>
          </cell>
        </row>
        <row r="447">
          <cell r="B447">
            <v>917</v>
          </cell>
          <cell r="C447" t="str">
            <v>Simon Lock</v>
          </cell>
          <cell r="D447" t="str">
            <v>Notfast RC</v>
          </cell>
          <cell r="E447" t="str">
            <v>M</v>
          </cell>
          <cell r="F447">
            <v>28217</v>
          </cell>
          <cell r="G447">
            <v>3590842</v>
          </cell>
          <cell r="H447" t="str">
            <v>M45M</v>
          </cell>
          <cell r="I447">
            <v>45</v>
          </cell>
          <cell r="J447">
            <v>45</v>
          </cell>
        </row>
        <row r="448">
          <cell r="B448">
            <v>918</v>
          </cell>
          <cell r="C448" t="str">
            <v>Mark Hawkings</v>
          </cell>
          <cell r="D448" t="str">
            <v>Notfast RC</v>
          </cell>
          <cell r="E448" t="str">
            <v>M</v>
          </cell>
          <cell r="F448">
            <v>28632</v>
          </cell>
          <cell r="G448">
            <v>3865706</v>
          </cell>
          <cell r="H448" t="str">
            <v>M35M</v>
          </cell>
          <cell r="I448">
            <v>44</v>
          </cell>
          <cell r="J448">
            <v>43</v>
          </cell>
        </row>
        <row r="449">
          <cell r="B449">
            <v>919</v>
          </cell>
          <cell r="C449" t="str">
            <v>Peter Lane</v>
          </cell>
          <cell r="D449" t="str">
            <v>Notfast RC</v>
          </cell>
          <cell r="E449" t="str">
            <v>M</v>
          </cell>
          <cell r="F449">
            <v>28701</v>
          </cell>
          <cell r="G449">
            <v>3182788</v>
          </cell>
          <cell r="H449" t="str">
            <v>M35M</v>
          </cell>
          <cell r="I449">
            <v>44</v>
          </cell>
          <cell r="J449">
            <v>43</v>
          </cell>
        </row>
        <row r="450">
          <cell r="B450">
            <v>920</v>
          </cell>
          <cell r="C450" t="str">
            <v xml:space="preserve"> Nick Harrison</v>
          </cell>
          <cell r="D450" t="str">
            <v>Notfast RC</v>
          </cell>
          <cell r="E450" t="str">
            <v>M</v>
          </cell>
          <cell r="F450">
            <v>29046</v>
          </cell>
          <cell r="G450">
            <v>3704277</v>
          </cell>
          <cell r="H450" t="str">
            <v>M35M</v>
          </cell>
          <cell r="I450">
            <v>43</v>
          </cell>
          <cell r="J450">
            <v>42</v>
          </cell>
        </row>
        <row r="451">
          <cell r="B451">
            <v>921</v>
          </cell>
          <cell r="C451" t="str">
            <v>Chris Redhead</v>
          </cell>
          <cell r="D451" t="str">
            <v>Notfast RC</v>
          </cell>
          <cell r="E451" t="str">
            <v>M</v>
          </cell>
          <cell r="F451">
            <v>29166</v>
          </cell>
          <cell r="G451">
            <v>3578154</v>
          </cell>
          <cell r="H451" t="str">
            <v>M35M</v>
          </cell>
          <cell r="I451">
            <v>42</v>
          </cell>
          <cell r="J451">
            <v>42</v>
          </cell>
        </row>
        <row r="452">
          <cell r="B452">
            <v>922</v>
          </cell>
          <cell r="C452" t="str">
            <v>Dale Mordue</v>
          </cell>
          <cell r="D452" t="str">
            <v>Notfast RC</v>
          </cell>
          <cell r="E452" t="str">
            <v>M</v>
          </cell>
          <cell r="F452">
            <v>29599</v>
          </cell>
          <cell r="G452">
            <v>3744076</v>
          </cell>
          <cell r="H452" t="str">
            <v>M35M</v>
          </cell>
          <cell r="I452">
            <v>41</v>
          </cell>
          <cell r="J452">
            <v>41</v>
          </cell>
        </row>
        <row r="453">
          <cell r="B453">
            <v>923</v>
          </cell>
          <cell r="C453" t="str">
            <v>Alexander Combie</v>
          </cell>
          <cell r="D453" t="str">
            <v>Notfast RC</v>
          </cell>
          <cell r="E453" t="str">
            <v>M</v>
          </cell>
          <cell r="F453">
            <v>30832</v>
          </cell>
          <cell r="G453">
            <v>3527324</v>
          </cell>
          <cell r="H453" t="str">
            <v>M35M</v>
          </cell>
          <cell r="I453">
            <v>38</v>
          </cell>
          <cell r="J453">
            <v>37</v>
          </cell>
        </row>
        <row r="454">
          <cell r="B454">
            <v>924</v>
          </cell>
          <cell r="C454" t="str">
            <v>Aaron Smith</v>
          </cell>
          <cell r="D454" t="str">
            <v>Grantham RC</v>
          </cell>
          <cell r="E454" t="str">
            <v>M</v>
          </cell>
          <cell r="F454">
            <v>30965</v>
          </cell>
          <cell r="G454">
            <v>3900747</v>
          </cell>
          <cell r="H454" t="str">
            <v>M35M</v>
          </cell>
          <cell r="I454">
            <v>37</v>
          </cell>
          <cell r="J454">
            <v>37</v>
          </cell>
        </row>
        <row r="455">
          <cell r="B455">
            <v>925</v>
          </cell>
          <cell r="C455" t="str">
            <v>Matthew Kidd</v>
          </cell>
          <cell r="D455" t="str">
            <v>Notfast RC</v>
          </cell>
          <cell r="E455" t="str">
            <v>M</v>
          </cell>
          <cell r="F455">
            <v>31719</v>
          </cell>
          <cell r="G455">
            <v>3763481</v>
          </cell>
          <cell r="H455" t="str">
            <v>M35M</v>
          </cell>
          <cell r="I455">
            <v>35</v>
          </cell>
          <cell r="J455">
            <v>35</v>
          </cell>
        </row>
        <row r="456">
          <cell r="B456">
            <v>926</v>
          </cell>
          <cell r="C456" t="str">
            <v>Tom Allen</v>
          </cell>
          <cell r="D456" t="str">
            <v>Notfast RC</v>
          </cell>
          <cell r="E456" t="str">
            <v>M</v>
          </cell>
          <cell r="F456">
            <v>32003</v>
          </cell>
          <cell r="G456">
            <v>3757654</v>
          </cell>
          <cell r="H456" t="str">
            <v>Sen M</v>
          </cell>
          <cell r="I456">
            <v>35</v>
          </cell>
          <cell r="J456">
            <v>34</v>
          </cell>
        </row>
        <row r="457">
          <cell r="B457">
            <v>927</v>
          </cell>
          <cell r="C457" t="str">
            <v>Matt Creasey</v>
          </cell>
          <cell r="D457" t="str">
            <v>Notfast RC</v>
          </cell>
          <cell r="E457" t="str">
            <v>M</v>
          </cell>
          <cell r="F457">
            <v>33916</v>
          </cell>
          <cell r="G457">
            <v>2985314</v>
          </cell>
          <cell r="H457" t="str">
            <v>Sen M</v>
          </cell>
          <cell r="I457">
            <v>29</v>
          </cell>
          <cell r="J457">
            <v>29</v>
          </cell>
        </row>
        <row r="458">
          <cell r="B458">
            <v>928</v>
          </cell>
          <cell r="C458" t="str">
            <v>James Parry</v>
          </cell>
          <cell r="D458" t="str">
            <v>Notfast RC</v>
          </cell>
          <cell r="E458" t="str">
            <v>M</v>
          </cell>
          <cell r="F458">
            <v>34631</v>
          </cell>
          <cell r="G458">
            <v>3983331</v>
          </cell>
          <cell r="H458" t="str">
            <v>Sen M</v>
          </cell>
          <cell r="I458">
            <v>27</v>
          </cell>
          <cell r="J458">
            <v>27</v>
          </cell>
        </row>
        <row r="459">
          <cell r="B459">
            <v>212</v>
          </cell>
          <cell r="C459" t="str">
            <v>Archie Bradbury</v>
          </cell>
          <cell r="D459" t="str">
            <v>Rushcliffe AC</v>
          </cell>
          <cell r="E459" t="str">
            <v>M</v>
          </cell>
          <cell r="F459">
            <v>38741</v>
          </cell>
          <cell r="G459">
            <v>3807931</v>
          </cell>
          <cell r="H459" t="str">
            <v>U17M</v>
          </cell>
          <cell r="I459">
            <v>16</v>
          </cell>
          <cell r="J459">
            <v>16</v>
          </cell>
        </row>
        <row r="460">
          <cell r="B460">
            <v>213</v>
          </cell>
          <cell r="C460" t="str">
            <v>Jo Bramley- Maye</v>
          </cell>
          <cell r="D460" t="str">
            <v>Rushcliffe AC</v>
          </cell>
          <cell r="E460" t="str">
            <v>F</v>
          </cell>
          <cell r="F460">
            <v>24243</v>
          </cell>
          <cell r="G460">
            <v>3267785</v>
          </cell>
          <cell r="H460" t="str">
            <v>M55W</v>
          </cell>
          <cell r="I460">
            <v>56</v>
          </cell>
          <cell r="J460">
            <v>55</v>
          </cell>
        </row>
        <row r="461">
          <cell r="B461">
            <v>214</v>
          </cell>
          <cell r="C461" t="str">
            <v>Thomas Gandee</v>
          </cell>
          <cell r="D461" t="str">
            <v>Rushcliffe AC</v>
          </cell>
          <cell r="E461" t="str">
            <v>M</v>
          </cell>
          <cell r="F461">
            <v>37044</v>
          </cell>
          <cell r="G461">
            <v>3244635</v>
          </cell>
          <cell r="H461" t="str">
            <v>Sen M</v>
          </cell>
          <cell r="I461">
            <v>21</v>
          </cell>
          <cell r="J461">
            <v>20</v>
          </cell>
        </row>
        <row r="462">
          <cell r="B462">
            <v>751</v>
          </cell>
          <cell r="C462" t="str">
            <v>Katie Holmes</v>
          </cell>
          <cell r="D462" t="str">
            <v>Holme Pierrepont</v>
          </cell>
          <cell r="E462" t="str">
            <v>F</v>
          </cell>
          <cell r="F462">
            <v>23146</v>
          </cell>
          <cell r="G462">
            <v>3079572</v>
          </cell>
          <cell r="H462" t="str">
            <v>M55W</v>
          </cell>
          <cell r="I462">
            <v>59</v>
          </cell>
          <cell r="J462">
            <v>58</v>
          </cell>
        </row>
        <row r="463">
          <cell r="B463">
            <v>752</v>
          </cell>
          <cell r="C463" t="str">
            <v>James Kirkwood</v>
          </cell>
          <cell r="D463" t="str">
            <v>Holme Pierrepont</v>
          </cell>
          <cell r="E463" t="str">
            <v>M</v>
          </cell>
          <cell r="F463">
            <v>31804</v>
          </cell>
          <cell r="G463">
            <v>2833428</v>
          </cell>
          <cell r="H463" t="str">
            <v>M35M</v>
          </cell>
          <cell r="I463">
            <v>35</v>
          </cell>
          <cell r="J463">
            <v>35</v>
          </cell>
        </row>
        <row r="464">
          <cell r="B464">
            <v>753</v>
          </cell>
          <cell r="C464" t="str">
            <v>Editha Van Loon</v>
          </cell>
          <cell r="D464" t="str">
            <v>Holme Pierrepont</v>
          </cell>
          <cell r="E464" t="str">
            <v>F</v>
          </cell>
          <cell r="F464">
            <v>26081</v>
          </cell>
          <cell r="G464">
            <v>3234619</v>
          </cell>
          <cell r="H464" t="str">
            <v>M45W</v>
          </cell>
          <cell r="I464">
            <v>51</v>
          </cell>
          <cell r="J464">
            <v>50</v>
          </cell>
        </row>
        <row r="465">
          <cell r="B465">
            <v>754</v>
          </cell>
          <cell r="C465" t="str">
            <v>Sebastian Day</v>
          </cell>
          <cell r="D465" t="str">
            <v>Holme Pierrepont</v>
          </cell>
          <cell r="E465" t="str">
            <v>M</v>
          </cell>
          <cell r="F465">
            <v>31606</v>
          </cell>
          <cell r="G465">
            <v>3636499</v>
          </cell>
          <cell r="H465" t="str">
            <v>M35M</v>
          </cell>
          <cell r="I465">
            <v>36</v>
          </cell>
          <cell r="J465">
            <v>35</v>
          </cell>
        </row>
        <row r="466">
          <cell r="B466">
            <v>620</v>
          </cell>
          <cell r="C466" t="str">
            <v>Stuart Noble</v>
          </cell>
          <cell r="D466" t="str">
            <v>Retford</v>
          </cell>
          <cell r="E466" t="str">
            <v>M</v>
          </cell>
          <cell r="F466">
            <v>26433</v>
          </cell>
          <cell r="G466">
            <v>3424625</v>
          </cell>
          <cell r="H466" t="str">
            <v>M45M</v>
          </cell>
          <cell r="I466">
            <v>50</v>
          </cell>
          <cell r="J466">
            <v>49</v>
          </cell>
        </row>
        <row r="467">
          <cell r="B467">
            <v>83</v>
          </cell>
          <cell r="C467" t="str">
            <v>Zoe Spencer</v>
          </cell>
          <cell r="D467" t="str">
            <v xml:space="preserve">Mansfield </v>
          </cell>
          <cell r="E467" t="str">
            <v>F</v>
          </cell>
          <cell r="F467">
            <v>39122</v>
          </cell>
          <cell r="H467" t="str">
            <v>U17W</v>
          </cell>
          <cell r="I467">
            <v>15</v>
          </cell>
          <cell r="J467">
            <v>15</v>
          </cell>
        </row>
        <row r="468">
          <cell r="B468">
            <v>755</v>
          </cell>
          <cell r="C468" t="str">
            <v>Paul Wade</v>
          </cell>
          <cell r="D468" t="str">
            <v>Holme Pierrepont</v>
          </cell>
          <cell r="E468" t="str">
            <v>M</v>
          </cell>
          <cell r="F468">
            <v>30563</v>
          </cell>
          <cell r="G468">
            <v>2826766</v>
          </cell>
          <cell r="H468" t="str">
            <v>M35M</v>
          </cell>
          <cell r="I468">
            <v>38</v>
          </cell>
          <cell r="J468">
            <v>38</v>
          </cell>
        </row>
        <row r="469">
          <cell r="B469">
            <v>756</v>
          </cell>
          <cell r="C469" t="str">
            <v>Alex Ferrari</v>
          </cell>
          <cell r="D469" t="str">
            <v>Holme Pierrepont</v>
          </cell>
          <cell r="E469" t="str">
            <v>M</v>
          </cell>
          <cell r="F469">
            <v>28865</v>
          </cell>
          <cell r="G469">
            <v>3693941</v>
          </cell>
          <cell r="H469" t="str">
            <v>M35M</v>
          </cell>
          <cell r="I469">
            <v>43</v>
          </cell>
          <cell r="J469">
            <v>43</v>
          </cell>
        </row>
        <row r="470">
          <cell r="B470">
            <v>84</v>
          </cell>
          <cell r="C470" t="str">
            <v>Steve Hargrave</v>
          </cell>
          <cell r="D470" t="str">
            <v xml:space="preserve">Mansfield </v>
          </cell>
          <cell r="E470" t="str">
            <v>M</v>
          </cell>
          <cell r="F470">
            <v>23225</v>
          </cell>
          <cell r="G470">
            <v>2819178</v>
          </cell>
          <cell r="H470" t="str">
            <v>M55M</v>
          </cell>
          <cell r="I470">
            <v>59</v>
          </cell>
          <cell r="J470">
            <v>58</v>
          </cell>
        </row>
        <row r="471">
          <cell r="I471">
            <v>122</v>
          </cell>
          <cell r="J471">
            <v>122</v>
          </cell>
        </row>
        <row r="472">
          <cell r="I472">
            <v>122</v>
          </cell>
          <cell r="J472">
            <v>122</v>
          </cell>
        </row>
        <row r="473">
          <cell r="I473">
            <v>122</v>
          </cell>
          <cell r="J473">
            <v>122</v>
          </cell>
        </row>
        <row r="474">
          <cell r="I474">
            <v>122</v>
          </cell>
          <cell r="J474">
            <v>122</v>
          </cell>
        </row>
        <row r="475">
          <cell r="I475">
            <v>122</v>
          </cell>
          <cell r="J475">
            <v>122</v>
          </cell>
        </row>
        <row r="476">
          <cell r="I476">
            <v>122</v>
          </cell>
          <cell r="J476">
            <v>122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A59C-1B3F-4B85-8C70-8BBD527A658C}">
  <dimension ref="A1:M136"/>
  <sheetViews>
    <sheetView tabSelected="1" workbookViewId="0"/>
  </sheetViews>
  <sheetFormatPr defaultColWidth="9.1796875" defaultRowHeight="13" x14ac:dyDescent="0.4"/>
  <cols>
    <col min="1" max="2" width="9.1796875" style="6"/>
    <col min="3" max="3" width="13.81640625" style="5" customWidth="1"/>
    <col min="4" max="4" width="30.1796875" style="5" bestFit="1" customWidth="1"/>
    <col min="5" max="5" width="9.1796875" style="5"/>
    <col min="6" max="6" width="9.1796875" style="6"/>
    <col min="7" max="7" width="9.1796875" style="5"/>
    <col min="8" max="9" width="9.1796875" style="6"/>
    <col min="10" max="10" width="13.1796875" style="5" bestFit="1" customWidth="1"/>
    <col min="11" max="11" width="27.54296875" style="5" bestFit="1" customWidth="1"/>
    <col min="12" max="12" width="9.1796875" style="6"/>
    <col min="13" max="13" width="9.1796875" style="10"/>
    <col min="14" max="16384" width="9.1796875" style="5"/>
  </cols>
  <sheetData>
    <row r="1" spans="1:13" x14ac:dyDescent="0.4">
      <c r="A1" s="13" t="s">
        <v>14</v>
      </c>
    </row>
    <row r="3" spans="1:13" x14ac:dyDescent="0.4">
      <c r="A3" s="6" t="s">
        <v>186</v>
      </c>
      <c r="B3" s="6" t="s">
        <v>0</v>
      </c>
      <c r="D3" s="5" t="s">
        <v>1</v>
      </c>
      <c r="E3" s="6"/>
      <c r="H3" s="6" t="s">
        <v>85</v>
      </c>
      <c r="I3" s="6" t="s">
        <v>86</v>
      </c>
    </row>
    <row r="4" spans="1:13" x14ac:dyDescent="0.4">
      <c r="A4" s="6">
        <v>1</v>
      </c>
      <c r="B4" s="6">
        <v>105</v>
      </c>
      <c r="C4" s="5" t="s">
        <v>3</v>
      </c>
      <c r="D4" s="5" t="s">
        <v>4</v>
      </c>
      <c r="E4" s="6" t="s">
        <v>5</v>
      </c>
      <c r="F4" s="10">
        <v>48.1</v>
      </c>
      <c r="H4" s="6">
        <v>1</v>
      </c>
      <c r="I4" s="6">
        <v>510</v>
      </c>
      <c r="J4" s="5" t="s">
        <v>87</v>
      </c>
      <c r="K4" s="5" t="s">
        <v>12</v>
      </c>
      <c r="L4" s="6" t="s">
        <v>88</v>
      </c>
      <c r="M4" s="10">
        <v>33.82</v>
      </c>
    </row>
    <row r="5" spans="1:13" x14ac:dyDescent="0.4">
      <c r="A5" s="6">
        <v>2</v>
      </c>
      <c r="B5" s="6">
        <v>401</v>
      </c>
      <c r="C5" s="5" t="s">
        <v>187</v>
      </c>
      <c r="D5" s="5" t="s">
        <v>6</v>
      </c>
      <c r="E5" s="6" t="s">
        <v>5</v>
      </c>
      <c r="F5" s="10">
        <v>49.5</v>
      </c>
      <c r="H5" s="6">
        <v>2</v>
      </c>
      <c r="I5" s="6">
        <v>179</v>
      </c>
      <c r="J5" s="5" t="s">
        <v>89</v>
      </c>
      <c r="K5" s="5" t="s">
        <v>4</v>
      </c>
      <c r="L5" s="6" t="s">
        <v>90</v>
      </c>
      <c r="M5" s="10">
        <v>32.619999999999997</v>
      </c>
    </row>
    <row r="6" spans="1:13" x14ac:dyDescent="0.4">
      <c r="A6" s="6">
        <v>3</v>
      </c>
      <c r="B6" s="6">
        <v>753</v>
      </c>
      <c r="C6" s="5" t="s">
        <v>7</v>
      </c>
      <c r="D6" s="5" t="s">
        <v>8</v>
      </c>
      <c r="E6" s="6" t="s">
        <v>9</v>
      </c>
      <c r="F6" s="10">
        <v>66.599999999999994</v>
      </c>
      <c r="H6" s="6">
        <v>3</v>
      </c>
      <c r="I6" s="6">
        <v>458</v>
      </c>
      <c r="J6" s="5" t="s">
        <v>81</v>
      </c>
      <c r="K6" s="5" t="s">
        <v>6</v>
      </c>
      <c r="L6" s="6" t="s">
        <v>25</v>
      </c>
      <c r="M6" s="10">
        <v>25.66</v>
      </c>
    </row>
    <row r="7" spans="1:13" x14ac:dyDescent="0.4">
      <c r="C7" s="5" t="s">
        <v>10</v>
      </c>
      <c r="D7" s="5" t="s">
        <v>10</v>
      </c>
      <c r="E7" s="6" t="s">
        <v>10</v>
      </c>
      <c r="F7" s="10"/>
      <c r="H7" s="6">
        <v>4</v>
      </c>
      <c r="I7" s="6">
        <v>176</v>
      </c>
      <c r="J7" s="5" t="s">
        <v>91</v>
      </c>
      <c r="K7" s="5" t="s">
        <v>4</v>
      </c>
      <c r="L7" s="6" t="s">
        <v>19</v>
      </c>
      <c r="M7" s="10">
        <v>23.64</v>
      </c>
    </row>
    <row r="8" spans="1:13" x14ac:dyDescent="0.4">
      <c r="B8" s="6" t="s">
        <v>2</v>
      </c>
      <c r="D8" s="5" t="s">
        <v>1</v>
      </c>
      <c r="E8" s="6"/>
      <c r="F8" s="10"/>
      <c r="H8" s="6">
        <v>5</v>
      </c>
      <c r="I8" s="6">
        <v>494</v>
      </c>
      <c r="J8" s="5" t="s">
        <v>92</v>
      </c>
      <c r="K8" s="5" t="s">
        <v>6</v>
      </c>
      <c r="L8" s="6" t="s">
        <v>90</v>
      </c>
      <c r="M8" s="10">
        <v>20.22</v>
      </c>
    </row>
    <row r="9" spans="1:13" x14ac:dyDescent="0.4">
      <c r="A9" s="6">
        <v>1</v>
      </c>
      <c r="B9" s="6">
        <v>509</v>
      </c>
      <c r="C9" s="5" t="s">
        <v>11</v>
      </c>
      <c r="D9" s="5" t="s">
        <v>12</v>
      </c>
      <c r="E9" s="6" t="s">
        <v>13</v>
      </c>
      <c r="F9" s="10">
        <v>60.8</v>
      </c>
      <c r="H9" s="6">
        <v>6</v>
      </c>
      <c r="I9" s="6">
        <v>170</v>
      </c>
      <c r="J9" s="5" t="s">
        <v>93</v>
      </c>
      <c r="K9" s="5" t="s">
        <v>4</v>
      </c>
      <c r="L9" s="6" t="s">
        <v>19</v>
      </c>
      <c r="M9" s="10">
        <v>14.51</v>
      </c>
    </row>
    <row r="10" spans="1:13" x14ac:dyDescent="0.4">
      <c r="C10" s="5" t="s">
        <v>10</v>
      </c>
      <c r="D10" s="5" t="s">
        <v>10</v>
      </c>
      <c r="E10" s="6" t="s">
        <v>10</v>
      </c>
    </row>
    <row r="11" spans="1:13" ht="13.5" x14ac:dyDescent="0.4">
      <c r="A11" s="6" t="s">
        <v>15</v>
      </c>
      <c r="B11" s="6" t="s">
        <v>16</v>
      </c>
      <c r="D11" s="5" t="s">
        <v>1</v>
      </c>
      <c r="E11" s="6"/>
      <c r="H11" s="1" t="s">
        <v>94</v>
      </c>
      <c r="I11" s="1" t="s">
        <v>95</v>
      </c>
      <c r="J11" s="7"/>
      <c r="K11" s="7"/>
      <c r="L11" s="1"/>
      <c r="M11" s="9"/>
    </row>
    <row r="12" spans="1:13" ht="13.5" x14ac:dyDescent="0.4">
      <c r="A12" s="6">
        <v>1</v>
      </c>
      <c r="B12" s="6">
        <v>60</v>
      </c>
      <c r="C12" s="5" t="s">
        <v>17</v>
      </c>
      <c r="D12" s="5" t="s">
        <v>18</v>
      </c>
      <c r="E12" s="5" t="s">
        <v>19</v>
      </c>
      <c r="F12" s="6" t="s">
        <v>20</v>
      </c>
      <c r="H12" s="1">
        <v>1</v>
      </c>
      <c r="I12" s="1">
        <v>41</v>
      </c>
      <c r="J12" s="7" t="s">
        <v>57</v>
      </c>
      <c r="K12" s="7" t="s">
        <v>18</v>
      </c>
      <c r="L12" s="1" t="s">
        <v>25</v>
      </c>
      <c r="M12" s="9">
        <v>6.38</v>
      </c>
    </row>
    <row r="13" spans="1:13" ht="13.5" x14ac:dyDescent="0.4">
      <c r="A13" s="6">
        <v>2</v>
      </c>
      <c r="B13" s="6">
        <v>51</v>
      </c>
      <c r="C13" s="5" t="s">
        <v>21</v>
      </c>
      <c r="D13" s="5" t="s">
        <v>18</v>
      </c>
      <c r="E13" s="5" t="s">
        <v>13</v>
      </c>
      <c r="F13" s="6" t="s">
        <v>22</v>
      </c>
      <c r="H13" s="1">
        <v>2</v>
      </c>
      <c r="I13" s="1">
        <v>509</v>
      </c>
      <c r="J13" s="7" t="s">
        <v>11</v>
      </c>
      <c r="K13" s="7" t="s">
        <v>12</v>
      </c>
      <c r="L13" s="1" t="s">
        <v>13</v>
      </c>
      <c r="M13" s="9">
        <v>5.92</v>
      </c>
    </row>
    <row r="14" spans="1:13" ht="13.5" x14ac:dyDescent="0.4">
      <c r="A14" s="6">
        <v>3</v>
      </c>
      <c r="B14" s="6">
        <v>208</v>
      </c>
      <c r="C14" s="5" t="s">
        <v>23</v>
      </c>
      <c r="D14" s="5" t="s">
        <v>24</v>
      </c>
      <c r="E14" s="5" t="s">
        <v>25</v>
      </c>
      <c r="F14" s="6" t="s">
        <v>26</v>
      </c>
      <c r="H14" s="1">
        <v>3</v>
      </c>
      <c r="I14" s="1">
        <v>616</v>
      </c>
      <c r="J14" s="7" t="s">
        <v>96</v>
      </c>
      <c r="K14" s="7" t="s">
        <v>35</v>
      </c>
      <c r="L14" s="1" t="s">
        <v>28</v>
      </c>
      <c r="M14" s="9">
        <v>4.58</v>
      </c>
    </row>
    <row r="15" spans="1:13" x14ac:dyDescent="0.4">
      <c r="A15" s="6">
        <v>4</v>
      </c>
      <c r="B15" s="6">
        <v>136</v>
      </c>
      <c r="C15" s="5" t="s">
        <v>27</v>
      </c>
      <c r="D15" s="5" t="s">
        <v>4</v>
      </c>
      <c r="E15" s="5" t="s">
        <v>28</v>
      </c>
      <c r="F15" s="6" t="s">
        <v>29</v>
      </c>
    </row>
    <row r="16" spans="1:13" x14ac:dyDescent="0.4">
      <c r="A16" s="6">
        <v>5</v>
      </c>
      <c r="B16" s="6">
        <v>214</v>
      </c>
      <c r="C16" s="5" t="s">
        <v>30</v>
      </c>
      <c r="D16" s="5" t="s">
        <v>24</v>
      </c>
      <c r="E16" s="5" t="s">
        <v>13</v>
      </c>
      <c r="F16" s="6" t="s">
        <v>31</v>
      </c>
    </row>
    <row r="17" spans="1:13" x14ac:dyDescent="0.4">
      <c r="A17" s="6">
        <v>6</v>
      </c>
      <c r="B17" s="6">
        <v>754</v>
      </c>
      <c r="C17" s="5" t="s">
        <v>32</v>
      </c>
      <c r="D17" s="5" t="s">
        <v>8</v>
      </c>
      <c r="E17" s="5" t="s">
        <v>19</v>
      </c>
      <c r="F17" s="6" t="s">
        <v>33</v>
      </c>
      <c r="H17" s="6" t="s">
        <v>97</v>
      </c>
      <c r="I17" s="6" t="s">
        <v>98</v>
      </c>
      <c r="J17" s="5" t="s">
        <v>99</v>
      </c>
    </row>
    <row r="18" spans="1:13" x14ac:dyDescent="0.4">
      <c r="A18" s="6">
        <v>7</v>
      </c>
      <c r="B18" s="6">
        <v>603</v>
      </c>
      <c r="C18" s="5" t="s">
        <v>34</v>
      </c>
      <c r="D18" s="5" t="s">
        <v>35</v>
      </c>
      <c r="E18" s="5" t="s">
        <v>36</v>
      </c>
      <c r="F18" s="6" t="s">
        <v>37</v>
      </c>
      <c r="H18" s="6">
        <v>1</v>
      </c>
      <c r="I18" s="6">
        <v>1</v>
      </c>
      <c r="J18" s="5" t="s">
        <v>100</v>
      </c>
      <c r="K18" s="5" t="s">
        <v>18</v>
      </c>
      <c r="L18" s="6" t="s">
        <v>5</v>
      </c>
      <c r="M18" s="10">
        <v>11.49</v>
      </c>
    </row>
    <row r="19" spans="1:13" x14ac:dyDescent="0.4">
      <c r="A19" s="6">
        <v>8</v>
      </c>
      <c r="B19" s="6">
        <v>113</v>
      </c>
      <c r="C19" s="5" t="s">
        <v>38</v>
      </c>
      <c r="D19" s="5" t="s">
        <v>4</v>
      </c>
      <c r="E19" s="5" t="s">
        <v>36</v>
      </c>
      <c r="F19" s="6" t="s">
        <v>39</v>
      </c>
      <c r="H19" s="6">
        <v>2</v>
      </c>
      <c r="I19" s="6">
        <v>505</v>
      </c>
      <c r="J19" s="5" t="s">
        <v>101</v>
      </c>
      <c r="K19" s="5" t="s">
        <v>12</v>
      </c>
      <c r="L19" s="6" t="s">
        <v>67</v>
      </c>
      <c r="M19" s="10">
        <v>8.5399999999999991</v>
      </c>
    </row>
    <row r="20" spans="1:13" x14ac:dyDescent="0.4">
      <c r="A20" s="6">
        <v>9</v>
      </c>
      <c r="B20" s="6">
        <v>12</v>
      </c>
      <c r="C20" s="5" t="s">
        <v>40</v>
      </c>
      <c r="D20" s="5" t="s">
        <v>18</v>
      </c>
      <c r="E20" s="5" t="s">
        <v>36</v>
      </c>
      <c r="F20" s="6" t="s">
        <v>41</v>
      </c>
      <c r="H20" s="6">
        <v>3</v>
      </c>
      <c r="I20" s="6">
        <v>619</v>
      </c>
      <c r="J20" s="5" t="s">
        <v>83</v>
      </c>
      <c r="K20" s="5" t="s">
        <v>35</v>
      </c>
      <c r="L20" s="6" t="s">
        <v>67</v>
      </c>
      <c r="M20" s="10">
        <v>7.09</v>
      </c>
    </row>
    <row r="21" spans="1:13" x14ac:dyDescent="0.4">
      <c r="A21" s="6">
        <v>10</v>
      </c>
      <c r="B21" s="6">
        <v>25</v>
      </c>
      <c r="C21" s="5" t="s">
        <v>42</v>
      </c>
      <c r="D21" s="5" t="s">
        <v>18</v>
      </c>
      <c r="E21" s="5" t="s">
        <v>43</v>
      </c>
      <c r="F21" s="6" t="s">
        <v>44</v>
      </c>
      <c r="H21" s="6">
        <v>4</v>
      </c>
      <c r="I21" s="6">
        <v>104</v>
      </c>
      <c r="J21" s="5" t="s">
        <v>102</v>
      </c>
      <c r="K21" s="5" t="s">
        <v>4</v>
      </c>
      <c r="L21" s="6" t="s">
        <v>5</v>
      </c>
      <c r="M21" s="10">
        <v>6.84</v>
      </c>
    </row>
    <row r="22" spans="1:13" x14ac:dyDescent="0.4">
      <c r="A22" s="6">
        <v>11</v>
      </c>
      <c r="B22" s="6">
        <v>203</v>
      </c>
      <c r="C22" s="5" t="s">
        <v>45</v>
      </c>
      <c r="D22" s="5" t="s">
        <v>24</v>
      </c>
      <c r="E22" s="5" t="s">
        <v>43</v>
      </c>
      <c r="F22" s="6" t="s">
        <v>46</v>
      </c>
      <c r="H22" s="6">
        <v>5</v>
      </c>
      <c r="I22" s="6">
        <v>26</v>
      </c>
      <c r="J22" s="5" t="s">
        <v>49</v>
      </c>
      <c r="K22" s="5" t="s">
        <v>18</v>
      </c>
      <c r="L22" s="6" t="s">
        <v>43</v>
      </c>
      <c r="M22" s="10">
        <v>6.42</v>
      </c>
    </row>
    <row r="23" spans="1:13" x14ac:dyDescent="0.4">
      <c r="A23" s="6">
        <v>12</v>
      </c>
      <c r="B23" s="6">
        <v>610</v>
      </c>
      <c r="C23" s="5" t="s">
        <v>47</v>
      </c>
      <c r="D23" s="5" t="s">
        <v>35</v>
      </c>
      <c r="E23" s="5" t="s">
        <v>5</v>
      </c>
      <c r="F23" s="6" t="s">
        <v>48</v>
      </c>
      <c r="H23" s="6">
        <v>6</v>
      </c>
      <c r="I23" s="6">
        <v>205</v>
      </c>
      <c r="J23" s="5" t="s">
        <v>103</v>
      </c>
      <c r="K23" s="5" t="s">
        <v>24</v>
      </c>
      <c r="L23" s="6" t="s">
        <v>9</v>
      </c>
      <c r="M23" s="10">
        <v>6.24</v>
      </c>
    </row>
    <row r="24" spans="1:13" x14ac:dyDescent="0.4">
      <c r="A24" s="6">
        <v>13</v>
      </c>
      <c r="B24" s="6">
        <v>26</v>
      </c>
      <c r="C24" s="5" t="s">
        <v>49</v>
      </c>
      <c r="D24" s="5" t="s">
        <v>18</v>
      </c>
      <c r="E24" s="5" t="s">
        <v>43</v>
      </c>
      <c r="F24" s="6" t="s">
        <v>50</v>
      </c>
      <c r="H24" s="6">
        <v>7</v>
      </c>
      <c r="I24" s="6">
        <v>501</v>
      </c>
      <c r="J24" s="5" t="s">
        <v>104</v>
      </c>
      <c r="K24" s="5" t="s">
        <v>12</v>
      </c>
      <c r="L24" s="6" t="s">
        <v>52</v>
      </c>
      <c r="M24" s="10">
        <v>6.03</v>
      </c>
    </row>
    <row r="25" spans="1:13" x14ac:dyDescent="0.4">
      <c r="A25" s="6">
        <v>14</v>
      </c>
      <c r="B25" s="6">
        <v>751</v>
      </c>
      <c r="C25" s="5" t="s">
        <v>51</v>
      </c>
      <c r="D25" s="5" t="s">
        <v>8</v>
      </c>
      <c r="E25" s="5" t="s">
        <v>52</v>
      </c>
      <c r="F25" s="6" t="s">
        <v>53</v>
      </c>
      <c r="H25" s="6">
        <v>8</v>
      </c>
      <c r="I25" s="6">
        <v>420</v>
      </c>
      <c r="J25" s="5" t="s">
        <v>105</v>
      </c>
      <c r="K25" s="5" t="s">
        <v>6</v>
      </c>
      <c r="L25" s="6" t="s">
        <v>43</v>
      </c>
      <c r="M25" s="10">
        <v>5.73</v>
      </c>
    </row>
    <row r="27" spans="1:13" x14ac:dyDescent="0.4">
      <c r="A27" s="6" t="s">
        <v>54</v>
      </c>
      <c r="B27" s="6" t="s">
        <v>55</v>
      </c>
      <c r="D27" s="5" t="s">
        <v>1</v>
      </c>
      <c r="E27" s="5" t="s">
        <v>56</v>
      </c>
      <c r="H27" s="6" t="s">
        <v>106</v>
      </c>
      <c r="I27" s="6" t="s">
        <v>107</v>
      </c>
      <c r="J27" s="5" t="s">
        <v>99</v>
      </c>
    </row>
    <row r="28" spans="1:13" x14ac:dyDescent="0.4">
      <c r="A28" s="6">
        <v>1</v>
      </c>
      <c r="B28" s="6">
        <v>41</v>
      </c>
      <c r="C28" s="5" t="s">
        <v>57</v>
      </c>
      <c r="D28" s="5" t="s">
        <v>18</v>
      </c>
      <c r="E28" s="5" t="s">
        <v>25</v>
      </c>
      <c r="F28" s="10">
        <v>11.8</v>
      </c>
      <c r="H28" s="6">
        <v>1</v>
      </c>
      <c r="I28" s="6">
        <v>505</v>
      </c>
      <c r="J28" s="5" t="s">
        <v>101</v>
      </c>
      <c r="K28" s="5" t="s">
        <v>12</v>
      </c>
      <c r="L28" s="6" t="s">
        <v>67</v>
      </c>
      <c r="M28" s="10">
        <v>22.77</v>
      </c>
    </row>
    <row r="29" spans="1:13" x14ac:dyDescent="0.4">
      <c r="A29" s="6">
        <v>2</v>
      </c>
      <c r="B29" s="6">
        <v>32</v>
      </c>
      <c r="C29" s="5" t="s">
        <v>58</v>
      </c>
      <c r="D29" s="5" t="s">
        <v>18</v>
      </c>
      <c r="E29" s="5" t="s">
        <v>28</v>
      </c>
      <c r="F29" s="10">
        <v>12.2</v>
      </c>
      <c r="H29" s="6">
        <v>2</v>
      </c>
      <c r="I29" s="6">
        <v>753</v>
      </c>
      <c r="J29" s="5" t="s">
        <v>7</v>
      </c>
      <c r="K29" s="5" t="s">
        <v>8</v>
      </c>
      <c r="L29" s="6" t="s">
        <v>9</v>
      </c>
      <c r="M29" s="10">
        <v>18.93</v>
      </c>
    </row>
    <row r="30" spans="1:13" x14ac:dyDescent="0.4">
      <c r="A30" s="6">
        <v>3</v>
      </c>
      <c r="B30" s="6">
        <v>508</v>
      </c>
      <c r="C30" s="5" t="s">
        <v>59</v>
      </c>
      <c r="D30" s="5" t="s">
        <v>12</v>
      </c>
      <c r="E30" s="5" t="s">
        <v>25</v>
      </c>
      <c r="F30" s="10">
        <v>12.3</v>
      </c>
      <c r="H30" s="6">
        <v>3</v>
      </c>
      <c r="I30" s="6">
        <v>205</v>
      </c>
      <c r="J30" s="5" t="s">
        <v>103</v>
      </c>
      <c r="K30" s="5" t="s">
        <v>24</v>
      </c>
      <c r="L30" s="6" t="s">
        <v>9</v>
      </c>
      <c r="M30" s="10">
        <v>17.25</v>
      </c>
    </row>
    <row r="31" spans="1:13" x14ac:dyDescent="0.4">
      <c r="A31" s="6">
        <v>4</v>
      </c>
      <c r="B31" s="6">
        <v>507</v>
      </c>
      <c r="C31" s="5" t="s">
        <v>60</v>
      </c>
      <c r="D31" s="5" t="s">
        <v>12</v>
      </c>
      <c r="E31" s="5" t="s">
        <v>28</v>
      </c>
      <c r="F31" s="10">
        <v>12.6</v>
      </c>
      <c r="H31" s="6">
        <v>4</v>
      </c>
      <c r="I31" s="6">
        <v>501</v>
      </c>
      <c r="J31" s="5" t="s">
        <v>104</v>
      </c>
      <c r="K31" s="5" t="s">
        <v>12</v>
      </c>
      <c r="L31" s="6" t="s">
        <v>52</v>
      </c>
      <c r="M31" s="10">
        <v>16.2</v>
      </c>
    </row>
    <row r="32" spans="1:13" x14ac:dyDescent="0.4">
      <c r="A32" s="6">
        <v>5</v>
      </c>
      <c r="B32" s="6">
        <v>617</v>
      </c>
      <c r="C32" s="5" t="s">
        <v>61</v>
      </c>
      <c r="D32" s="5" t="s">
        <v>35</v>
      </c>
      <c r="E32" s="5" t="s">
        <v>28</v>
      </c>
      <c r="F32" s="10">
        <v>13</v>
      </c>
      <c r="H32" s="6">
        <v>5</v>
      </c>
      <c r="I32" s="6">
        <v>206</v>
      </c>
      <c r="J32" s="5" t="s">
        <v>108</v>
      </c>
      <c r="K32" s="5" t="s">
        <v>24</v>
      </c>
      <c r="L32" s="6" t="s">
        <v>9</v>
      </c>
      <c r="M32" s="10">
        <v>15.6</v>
      </c>
    </row>
    <row r="33" spans="1:13" x14ac:dyDescent="0.4">
      <c r="C33" s="5" t="s">
        <v>10</v>
      </c>
      <c r="D33" s="5" t="s">
        <v>10</v>
      </c>
      <c r="E33" s="5" t="s">
        <v>10</v>
      </c>
      <c r="H33" s="6">
        <v>6</v>
      </c>
      <c r="I33" s="6">
        <v>420</v>
      </c>
      <c r="J33" s="5" t="s">
        <v>105</v>
      </c>
      <c r="K33" s="5" t="s">
        <v>6</v>
      </c>
      <c r="L33" s="6" t="s">
        <v>43</v>
      </c>
      <c r="M33" s="10">
        <v>15.5</v>
      </c>
    </row>
    <row r="34" spans="1:13" x14ac:dyDescent="0.4">
      <c r="B34" s="6" t="s">
        <v>55</v>
      </c>
      <c r="D34" s="5" t="s">
        <v>62</v>
      </c>
      <c r="E34" s="5" t="s">
        <v>56</v>
      </c>
      <c r="H34" s="6">
        <v>7</v>
      </c>
      <c r="I34" s="6">
        <v>104</v>
      </c>
      <c r="J34" s="5" t="s">
        <v>102</v>
      </c>
      <c r="K34" s="5" t="s">
        <v>4</v>
      </c>
      <c r="L34" s="6" t="s">
        <v>5</v>
      </c>
      <c r="M34" s="10">
        <v>13.28</v>
      </c>
    </row>
    <row r="35" spans="1:13" x14ac:dyDescent="0.4">
      <c r="A35" s="6">
        <v>1</v>
      </c>
      <c r="B35" s="6">
        <v>54</v>
      </c>
      <c r="C35" s="5" t="s">
        <v>63</v>
      </c>
      <c r="D35" s="5" t="s">
        <v>18</v>
      </c>
      <c r="E35" s="5" t="s">
        <v>13</v>
      </c>
      <c r="F35" s="10">
        <v>12</v>
      </c>
    </row>
    <row r="36" spans="1:13" ht="13.5" x14ac:dyDescent="0.4">
      <c r="A36" s="6">
        <v>2</v>
      </c>
      <c r="B36" s="6">
        <v>59</v>
      </c>
      <c r="C36" s="5" t="s">
        <v>64</v>
      </c>
      <c r="D36" s="5" t="s">
        <v>18</v>
      </c>
      <c r="E36" s="5" t="s">
        <v>19</v>
      </c>
      <c r="F36" s="10">
        <v>12.1</v>
      </c>
      <c r="H36" s="1" t="s">
        <v>109</v>
      </c>
      <c r="I36" s="1" t="s">
        <v>110</v>
      </c>
      <c r="J36" s="7" t="s">
        <v>99</v>
      </c>
      <c r="K36" s="7"/>
      <c r="L36" s="1"/>
      <c r="M36" s="9"/>
    </row>
    <row r="37" spans="1:13" ht="13.5" x14ac:dyDescent="0.4">
      <c r="A37" s="6">
        <v>3</v>
      </c>
      <c r="B37" s="6">
        <v>63</v>
      </c>
      <c r="C37" s="5" t="s">
        <v>65</v>
      </c>
      <c r="D37" s="5" t="s">
        <v>18</v>
      </c>
      <c r="E37" s="5" t="s">
        <v>19</v>
      </c>
      <c r="F37" s="10">
        <v>12.4</v>
      </c>
      <c r="H37" s="1">
        <v>1</v>
      </c>
      <c r="I37" s="1">
        <v>83</v>
      </c>
      <c r="J37" s="7" t="s">
        <v>75</v>
      </c>
      <c r="K37" s="7" t="s">
        <v>76</v>
      </c>
      <c r="L37" s="1" t="s">
        <v>5</v>
      </c>
      <c r="M37" s="9">
        <v>4.46</v>
      </c>
    </row>
    <row r="38" spans="1:13" x14ac:dyDescent="0.4">
      <c r="A38" s="6">
        <v>4</v>
      </c>
      <c r="B38" s="6">
        <v>503</v>
      </c>
      <c r="C38" s="5" t="s">
        <v>66</v>
      </c>
      <c r="D38" s="5" t="s">
        <v>12</v>
      </c>
      <c r="E38" s="5" t="s">
        <v>67</v>
      </c>
      <c r="F38" s="10">
        <v>12.5</v>
      </c>
    </row>
    <row r="39" spans="1:13" ht="13.5" x14ac:dyDescent="0.4">
      <c r="A39" s="6">
        <v>5</v>
      </c>
      <c r="B39" s="6">
        <v>612</v>
      </c>
      <c r="C39" s="5" t="s">
        <v>68</v>
      </c>
      <c r="D39" s="5" t="s">
        <v>35</v>
      </c>
      <c r="E39" s="5" t="s">
        <v>13</v>
      </c>
      <c r="F39" s="10">
        <v>12.7</v>
      </c>
      <c r="H39" s="1" t="s">
        <v>111</v>
      </c>
      <c r="I39" s="1" t="s">
        <v>98</v>
      </c>
      <c r="J39" s="7" t="s">
        <v>112</v>
      </c>
      <c r="K39" s="7"/>
      <c r="L39" s="1"/>
      <c r="M39" s="9"/>
    </row>
    <row r="40" spans="1:13" ht="13.5" x14ac:dyDescent="0.4">
      <c r="A40" s="6">
        <v>6</v>
      </c>
      <c r="B40" s="6">
        <v>23</v>
      </c>
      <c r="C40" s="5" t="s">
        <v>69</v>
      </c>
      <c r="D40" s="5" t="s">
        <v>18</v>
      </c>
      <c r="E40" s="5" t="s">
        <v>43</v>
      </c>
      <c r="F40" s="10">
        <v>12.8</v>
      </c>
      <c r="H40" s="1">
        <v>1</v>
      </c>
      <c r="I40" s="1">
        <v>179</v>
      </c>
      <c r="J40" s="7" t="s">
        <v>89</v>
      </c>
      <c r="K40" s="7" t="s">
        <v>4</v>
      </c>
      <c r="L40" s="1" t="s">
        <v>90</v>
      </c>
      <c r="M40" s="9">
        <v>9.7899999999999991</v>
      </c>
    </row>
    <row r="41" spans="1:13" ht="13.5" x14ac:dyDescent="0.4">
      <c r="A41" s="6">
        <v>7</v>
      </c>
      <c r="B41" s="6">
        <v>606</v>
      </c>
      <c r="C41" s="5" t="s">
        <v>70</v>
      </c>
      <c r="D41" s="5" t="s">
        <v>35</v>
      </c>
      <c r="E41" s="5" t="s">
        <v>5</v>
      </c>
      <c r="F41" s="10">
        <v>13.3</v>
      </c>
      <c r="H41" s="1">
        <v>2</v>
      </c>
      <c r="I41" s="1">
        <v>510</v>
      </c>
      <c r="J41" s="7" t="s">
        <v>87</v>
      </c>
      <c r="K41" s="7" t="s">
        <v>12</v>
      </c>
      <c r="L41" s="1" t="s">
        <v>88</v>
      </c>
      <c r="M41" s="9">
        <v>8.2200000000000006</v>
      </c>
    </row>
    <row r="42" spans="1:13" ht="13.5" x14ac:dyDescent="0.4">
      <c r="A42" s="6">
        <v>8</v>
      </c>
      <c r="B42" s="6">
        <v>207</v>
      </c>
      <c r="C42" s="5" t="s">
        <v>71</v>
      </c>
      <c r="D42" s="5" t="s">
        <v>24</v>
      </c>
      <c r="E42" s="5" t="s">
        <v>52</v>
      </c>
      <c r="F42" s="10">
        <v>17.899999999999999</v>
      </c>
      <c r="H42" s="1">
        <v>3</v>
      </c>
      <c r="I42" s="1">
        <v>494</v>
      </c>
      <c r="J42" s="7" t="s">
        <v>92</v>
      </c>
      <c r="K42" s="7" t="s">
        <v>6</v>
      </c>
      <c r="L42" s="1" t="s">
        <v>90</v>
      </c>
      <c r="M42" s="9">
        <v>7.57</v>
      </c>
    </row>
    <row r="43" spans="1:13" ht="13.5" x14ac:dyDescent="0.4">
      <c r="H43" s="1">
        <v>4</v>
      </c>
      <c r="I43" s="1">
        <v>209</v>
      </c>
      <c r="J43" s="7" t="s">
        <v>113</v>
      </c>
      <c r="K43" s="7" t="s">
        <v>24</v>
      </c>
      <c r="L43" s="1" t="s">
        <v>25</v>
      </c>
      <c r="M43" s="9">
        <v>6.59</v>
      </c>
    </row>
    <row r="44" spans="1:13" ht="13.5" x14ac:dyDescent="0.4">
      <c r="A44" s="6" t="s">
        <v>72</v>
      </c>
      <c r="B44" s="6" t="s">
        <v>73</v>
      </c>
      <c r="D44" s="5" t="s">
        <v>1</v>
      </c>
      <c r="H44" s="1">
        <v>5</v>
      </c>
      <c r="I44" s="1">
        <v>170</v>
      </c>
      <c r="J44" s="7" t="s">
        <v>93</v>
      </c>
      <c r="K44" s="7" t="s">
        <v>4</v>
      </c>
      <c r="L44" s="1" t="s">
        <v>19</v>
      </c>
      <c r="M44" s="9">
        <v>5.76</v>
      </c>
    </row>
    <row r="45" spans="1:13" x14ac:dyDescent="0.4">
      <c r="A45" s="6">
        <v>1</v>
      </c>
      <c r="B45" s="6">
        <v>112</v>
      </c>
      <c r="C45" s="5" t="s">
        <v>74</v>
      </c>
      <c r="D45" s="5" t="s">
        <v>4</v>
      </c>
      <c r="E45" s="5" t="s">
        <v>36</v>
      </c>
      <c r="F45" s="10">
        <v>66.8</v>
      </c>
    </row>
    <row r="46" spans="1:13" x14ac:dyDescent="0.4">
      <c r="A46" s="6">
        <v>2</v>
      </c>
      <c r="B46" s="6">
        <v>83</v>
      </c>
      <c r="C46" s="5" t="s">
        <v>75</v>
      </c>
      <c r="D46" s="5" t="s">
        <v>76</v>
      </c>
      <c r="E46" s="5" t="s">
        <v>5</v>
      </c>
      <c r="F46" s="10">
        <v>67.099999999999994</v>
      </c>
      <c r="H46" s="6" t="s">
        <v>114</v>
      </c>
      <c r="I46" s="6" t="s">
        <v>115</v>
      </c>
      <c r="J46" s="5" t="s">
        <v>116</v>
      </c>
    </row>
    <row r="47" spans="1:13" x14ac:dyDescent="0.4">
      <c r="A47" s="6">
        <v>3</v>
      </c>
      <c r="B47" s="6">
        <v>109</v>
      </c>
      <c r="C47" s="5" t="s">
        <v>77</v>
      </c>
      <c r="D47" s="5" t="s">
        <v>4</v>
      </c>
      <c r="E47" s="5" t="s">
        <v>5</v>
      </c>
      <c r="F47" s="10">
        <v>67.2</v>
      </c>
      <c r="H47" s="6">
        <v>1</v>
      </c>
      <c r="I47" s="6">
        <v>509</v>
      </c>
      <c r="J47" s="5" t="s">
        <v>11</v>
      </c>
      <c r="K47" s="5" t="s">
        <v>12</v>
      </c>
      <c r="L47" s="6" t="s">
        <v>13</v>
      </c>
      <c r="M47" s="10">
        <v>3.2</v>
      </c>
    </row>
    <row r="48" spans="1:13" x14ac:dyDescent="0.4">
      <c r="A48" s="6">
        <v>4</v>
      </c>
      <c r="B48" s="6">
        <v>3</v>
      </c>
      <c r="C48" s="5" t="s">
        <v>78</v>
      </c>
      <c r="D48" s="5" t="s">
        <v>18</v>
      </c>
      <c r="E48" s="5" t="s">
        <v>5</v>
      </c>
      <c r="F48" s="10">
        <v>68.5</v>
      </c>
      <c r="H48" s="6">
        <v>2</v>
      </c>
      <c r="I48" s="6">
        <v>201</v>
      </c>
      <c r="J48" s="5" t="s">
        <v>117</v>
      </c>
      <c r="K48" s="5" t="s">
        <v>24</v>
      </c>
      <c r="L48" s="6" t="s">
        <v>5</v>
      </c>
      <c r="M48" s="10">
        <v>1.92</v>
      </c>
    </row>
    <row r="49" spans="1:13" x14ac:dyDescent="0.4">
      <c r="A49" s="6">
        <v>5</v>
      </c>
      <c r="B49" s="6">
        <v>12</v>
      </c>
      <c r="C49" s="5" t="s">
        <v>40</v>
      </c>
      <c r="D49" s="5" t="s">
        <v>18</v>
      </c>
      <c r="E49" s="5" t="s">
        <v>36</v>
      </c>
      <c r="F49" s="10">
        <v>70.2</v>
      </c>
    </row>
    <row r="50" spans="1:13" x14ac:dyDescent="0.4">
      <c r="C50" s="5" t="s">
        <v>10</v>
      </c>
      <c r="D50" s="5" t="s">
        <v>10</v>
      </c>
      <c r="E50" s="5" t="s">
        <v>10</v>
      </c>
      <c r="F50" s="10"/>
      <c r="H50" s="6" t="s">
        <v>131</v>
      </c>
      <c r="I50" s="6" t="s">
        <v>132</v>
      </c>
      <c r="J50" s="5" t="s">
        <v>99</v>
      </c>
    </row>
    <row r="51" spans="1:13" x14ac:dyDescent="0.4">
      <c r="B51" s="6" t="s">
        <v>79</v>
      </c>
      <c r="D51" s="5" t="s">
        <v>62</v>
      </c>
      <c r="F51" s="10"/>
      <c r="H51" s="6">
        <v>1</v>
      </c>
      <c r="I51" s="6">
        <v>401</v>
      </c>
      <c r="J51" s="5" t="s">
        <v>187</v>
      </c>
      <c r="K51" s="5" t="s">
        <v>6</v>
      </c>
      <c r="L51" s="6" t="s">
        <v>5</v>
      </c>
      <c r="M51" s="10">
        <v>1.5</v>
      </c>
    </row>
    <row r="52" spans="1:13" x14ac:dyDescent="0.4">
      <c r="A52" s="6">
        <v>1</v>
      </c>
      <c r="B52" s="6">
        <v>212</v>
      </c>
      <c r="C52" s="5" t="s">
        <v>80</v>
      </c>
      <c r="D52" s="5" t="s">
        <v>24</v>
      </c>
      <c r="E52" s="5" t="s">
        <v>28</v>
      </c>
      <c r="F52" s="10">
        <v>58</v>
      </c>
      <c r="H52" s="6">
        <v>2</v>
      </c>
      <c r="I52" s="6">
        <v>109</v>
      </c>
      <c r="J52" s="5" t="s">
        <v>77</v>
      </c>
      <c r="K52" s="5" t="s">
        <v>4</v>
      </c>
      <c r="L52" s="6" t="s">
        <v>5</v>
      </c>
      <c r="M52" s="10">
        <v>1.4</v>
      </c>
    </row>
    <row r="53" spans="1:13" x14ac:dyDescent="0.4">
      <c r="A53" s="6">
        <v>2</v>
      </c>
      <c r="B53" s="6">
        <v>136</v>
      </c>
      <c r="C53" s="5" t="s">
        <v>27</v>
      </c>
      <c r="D53" s="5" t="s">
        <v>4</v>
      </c>
      <c r="E53" s="5" t="s">
        <v>28</v>
      </c>
      <c r="F53" s="10">
        <v>60.1</v>
      </c>
      <c r="H53" s="6">
        <v>3</v>
      </c>
      <c r="I53" s="6">
        <v>12</v>
      </c>
      <c r="J53" s="5" t="s">
        <v>40</v>
      </c>
      <c r="K53" s="5" t="s">
        <v>18</v>
      </c>
      <c r="L53" s="6" t="s">
        <v>36</v>
      </c>
      <c r="M53" s="10">
        <v>1.25</v>
      </c>
    </row>
    <row r="54" spans="1:13" x14ac:dyDescent="0.4">
      <c r="A54" s="6">
        <v>3</v>
      </c>
      <c r="B54" s="6">
        <v>617</v>
      </c>
      <c r="C54" s="5" t="s">
        <v>61</v>
      </c>
      <c r="D54" s="5" t="s">
        <v>35</v>
      </c>
      <c r="E54" s="5" t="s">
        <v>28</v>
      </c>
      <c r="F54" s="10">
        <v>63</v>
      </c>
      <c r="H54" s="6">
        <v>4</v>
      </c>
      <c r="I54" s="6">
        <v>83</v>
      </c>
      <c r="J54" s="5" t="s">
        <v>75</v>
      </c>
      <c r="K54" s="5" t="s">
        <v>76</v>
      </c>
      <c r="L54" s="6" t="s">
        <v>5</v>
      </c>
      <c r="M54" s="10">
        <v>1.2</v>
      </c>
    </row>
    <row r="55" spans="1:13" x14ac:dyDescent="0.4">
      <c r="A55" s="6">
        <v>4</v>
      </c>
      <c r="B55" s="6">
        <v>458</v>
      </c>
      <c r="C55" s="5" t="s">
        <v>81</v>
      </c>
      <c r="D55" s="5" t="s">
        <v>6</v>
      </c>
      <c r="E55" s="5" t="s">
        <v>25</v>
      </c>
      <c r="F55" s="10">
        <v>68.8</v>
      </c>
      <c r="H55" s="6">
        <v>5</v>
      </c>
      <c r="I55" s="6">
        <v>3</v>
      </c>
      <c r="J55" s="5" t="s">
        <v>78</v>
      </c>
      <c r="K55" s="5" t="s">
        <v>18</v>
      </c>
      <c r="L55" s="6" t="s">
        <v>5</v>
      </c>
      <c r="M55" s="10">
        <v>1.2</v>
      </c>
    </row>
    <row r="56" spans="1:13" x14ac:dyDescent="0.4">
      <c r="C56" s="5" t="s">
        <v>10</v>
      </c>
      <c r="D56" s="5" t="s">
        <v>10</v>
      </c>
      <c r="E56" s="5" t="s">
        <v>10</v>
      </c>
      <c r="F56" s="10"/>
      <c r="H56" s="6">
        <v>6</v>
      </c>
      <c r="I56" s="6">
        <v>206</v>
      </c>
      <c r="J56" s="5" t="s">
        <v>108</v>
      </c>
      <c r="K56" s="5" t="s">
        <v>24</v>
      </c>
      <c r="L56" s="6" t="s">
        <v>9</v>
      </c>
      <c r="M56" s="10">
        <v>1.1499999999999999</v>
      </c>
    </row>
    <row r="57" spans="1:13" x14ac:dyDescent="0.4">
      <c r="B57" s="6" t="s">
        <v>79</v>
      </c>
      <c r="D57" s="5" t="s">
        <v>82</v>
      </c>
      <c r="F57" s="10"/>
    </row>
    <row r="58" spans="1:13" x14ac:dyDescent="0.4">
      <c r="A58" s="6">
        <v>1</v>
      </c>
      <c r="B58" s="6">
        <v>60</v>
      </c>
      <c r="C58" s="5" t="s">
        <v>17</v>
      </c>
      <c r="D58" s="5" t="s">
        <v>18</v>
      </c>
      <c r="E58" s="5" t="s">
        <v>19</v>
      </c>
      <c r="F58" s="10">
        <v>54.1</v>
      </c>
      <c r="H58" s="6" t="s">
        <v>133</v>
      </c>
      <c r="I58" s="6" t="s">
        <v>134</v>
      </c>
      <c r="J58" s="5" t="s">
        <v>112</v>
      </c>
    </row>
    <row r="59" spans="1:13" x14ac:dyDescent="0.4">
      <c r="A59" s="6">
        <v>2</v>
      </c>
      <c r="B59" s="6">
        <v>51</v>
      </c>
      <c r="C59" s="5" t="s">
        <v>21</v>
      </c>
      <c r="D59" s="5" t="s">
        <v>18</v>
      </c>
      <c r="E59" s="5" t="s">
        <v>13</v>
      </c>
      <c r="F59" s="10">
        <v>58.6</v>
      </c>
      <c r="H59" s="6">
        <v>1</v>
      </c>
      <c r="I59" s="6">
        <v>509</v>
      </c>
      <c r="J59" s="5" t="s">
        <v>11</v>
      </c>
      <c r="K59" s="5" t="s">
        <v>12</v>
      </c>
      <c r="L59" s="6" t="s">
        <v>13</v>
      </c>
      <c r="M59" s="10">
        <v>44.51</v>
      </c>
    </row>
    <row r="60" spans="1:13" x14ac:dyDescent="0.4">
      <c r="A60" s="6">
        <v>3</v>
      </c>
      <c r="B60" s="6">
        <v>619</v>
      </c>
      <c r="C60" s="5" t="s">
        <v>83</v>
      </c>
      <c r="D60" s="5" t="s">
        <v>35</v>
      </c>
      <c r="E60" s="5" t="s">
        <v>67</v>
      </c>
      <c r="F60" s="10">
        <v>69.599999999999994</v>
      </c>
      <c r="H60" s="6">
        <v>2</v>
      </c>
      <c r="I60" s="6">
        <v>510</v>
      </c>
      <c r="J60" s="5" t="s">
        <v>87</v>
      </c>
      <c r="K60" s="5" t="s">
        <v>12</v>
      </c>
      <c r="L60" s="6" t="s">
        <v>88</v>
      </c>
      <c r="M60" s="10">
        <v>26.66</v>
      </c>
    </row>
    <row r="61" spans="1:13" x14ac:dyDescent="0.4">
      <c r="A61" s="6">
        <v>4</v>
      </c>
      <c r="B61" s="6">
        <v>27</v>
      </c>
      <c r="C61" s="5" t="s">
        <v>84</v>
      </c>
      <c r="D61" s="5" t="s">
        <v>18</v>
      </c>
      <c r="E61" s="5" t="s">
        <v>9</v>
      </c>
      <c r="F61" s="10">
        <v>76.099999999999994</v>
      </c>
      <c r="H61" s="6">
        <v>3</v>
      </c>
      <c r="I61" s="6">
        <v>170</v>
      </c>
      <c r="J61" s="5" t="s">
        <v>93</v>
      </c>
      <c r="K61" s="5" t="s">
        <v>4</v>
      </c>
      <c r="L61" s="6" t="s">
        <v>19</v>
      </c>
      <c r="M61" s="10">
        <v>21.06</v>
      </c>
    </row>
    <row r="62" spans="1:13" x14ac:dyDescent="0.4">
      <c r="A62" s="6">
        <v>5</v>
      </c>
      <c r="B62" s="6">
        <v>207</v>
      </c>
      <c r="C62" s="5" t="s">
        <v>71</v>
      </c>
      <c r="D62" s="5" t="s">
        <v>24</v>
      </c>
      <c r="E62" s="5" t="s">
        <v>52</v>
      </c>
      <c r="F62" s="10">
        <v>83.5</v>
      </c>
      <c r="J62" s="5" t="s">
        <v>10</v>
      </c>
      <c r="K62" s="5" t="s">
        <v>10</v>
      </c>
      <c r="L62" s="6" t="s">
        <v>10</v>
      </c>
    </row>
    <row r="63" spans="1:13" ht="13.5" x14ac:dyDescent="0.4">
      <c r="A63" s="6">
        <v>6</v>
      </c>
      <c r="B63" s="6">
        <v>751</v>
      </c>
      <c r="C63" s="5" t="s">
        <v>51</v>
      </c>
      <c r="D63" s="5" t="s">
        <v>8</v>
      </c>
      <c r="E63" s="5" t="s">
        <v>52</v>
      </c>
      <c r="F63" s="10">
        <v>94.2</v>
      </c>
      <c r="H63" s="1" t="s">
        <v>150</v>
      </c>
      <c r="I63" s="1" t="s">
        <v>151</v>
      </c>
      <c r="J63" s="7" t="s">
        <v>99</v>
      </c>
      <c r="K63" s="7"/>
      <c r="L63" s="7"/>
      <c r="M63" s="8"/>
    </row>
    <row r="64" spans="1:13" ht="13.5" x14ac:dyDescent="0.4">
      <c r="H64" s="1">
        <v>1</v>
      </c>
      <c r="I64" s="1">
        <v>504</v>
      </c>
      <c r="J64" s="7" t="s">
        <v>129</v>
      </c>
      <c r="K64" s="7" t="s">
        <v>12</v>
      </c>
      <c r="L64" s="7" t="s">
        <v>67</v>
      </c>
      <c r="M64" s="8">
        <v>10.01</v>
      </c>
    </row>
    <row r="65" spans="1:13" ht="13.5" x14ac:dyDescent="0.4">
      <c r="A65" s="6" t="s">
        <v>118</v>
      </c>
      <c r="B65" s="11" t="s">
        <v>119</v>
      </c>
      <c r="H65" s="1">
        <v>2</v>
      </c>
      <c r="I65" s="1">
        <v>12</v>
      </c>
      <c r="J65" s="7" t="s">
        <v>40</v>
      </c>
      <c r="K65" s="7" t="s">
        <v>18</v>
      </c>
      <c r="L65" s="7" t="s">
        <v>36</v>
      </c>
      <c r="M65" s="8">
        <v>8.7100000000000009</v>
      </c>
    </row>
    <row r="66" spans="1:13" ht="13.5" x14ac:dyDescent="0.4">
      <c r="A66" s="6">
        <v>1</v>
      </c>
      <c r="B66" s="6">
        <v>754</v>
      </c>
      <c r="C66" s="5" t="s">
        <v>32</v>
      </c>
      <c r="D66" s="5" t="s">
        <v>8</v>
      </c>
      <c r="E66" s="5" t="s">
        <v>19</v>
      </c>
      <c r="F66" s="6" t="s">
        <v>120</v>
      </c>
      <c r="H66" s="1"/>
      <c r="I66" s="1"/>
      <c r="J66" s="7" t="s">
        <v>10</v>
      </c>
      <c r="K66" s="7" t="s">
        <v>10</v>
      </c>
      <c r="L66" s="7" t="s">
        <v>10</v>
      </c>
      <c r="M66" s="8"/>
    </row>
    <row r="67" spans="1:13" ht="13.5" x14ac:dyDescent="0.4">
      <c r="B67" s="6">
        <v>756</v>
      </c>
      <c r="C67" s="5" t="s">
        <v>121</v>
      </c>
      <c r="D67" s="5" t="s">
        <v>8</v>
      </c>
      <c r="E67" s="5" t="s">
        <v>19</v>
      </c>
      <c r="H67" s="1" t="s">
        <v>167</v>
      </c>
      <c r="I67" s="1" t="s">
        <v>134</v>
      </c>
      <c r="J67" s="7" t="s">
        <v>99</v>
      </c>
      <c r="K67" s="7"/>
      <c r="L67" s="7"/>
      <c r="M67" s="8"/>
    </row>
    <row r="68" spans="1:13" ht="13.5" x14ac:dyDescent="0.4">
      <c r="A68" s="6">
        <v>2</v>
      </c>
      <c r="B68" s="6">
        <v>620</v>
      </c>
      <c r="C68" s="5" t="s">
        <v>122</v>
      </c>
      <c r="D68" s="5" t="s">
        <v>35</v>
      </c>
      <c r="E68" s="5" t="s">
        <v>90</v>
      </c>
      <c r="F68" s="6" t="s">
        <v>123</v>
      </c>
      <c r="H68" s="1">
        <v>1</v>
      </c>
      <c r="I68" s="1">
        <v>202</v>
      </c>
      <c r="J68" s="7" t="s">
        <v>168</v>
      </c>
      <c r="K68" s="7" t="s">
        <v>24</v>
      </c>
      <c r="L68" s="7" t="s">
        <v>36</v>
      </c>
      <c r="M68" s="8">
        <v>29.77</v>
      </c>
    </row>
    <row r="69" spans="1:13" ht="13.5" x14ac:dyDescent="0.4">
      <c r="B69" s="6">
        <v>611</v>
      </c>
      <c r="C69" s="5" t="s">
        <v>124</v>
      </c>
      <c r="D69" s="5" t="s">
        <v>35</v>
      </c>
      <c r="E69" s="5" t="s">
        <v>90</v>
      </c>
      <c r="H69" s="1">
        <v>2</v>
      </c>
      <c r="I69" s="1">
        <v>1</v>
      </c>
      <c r="J69" s="7" t="s">
        <v>100</v>
      </c>
      <c r="K69" s="7" t="s">
        <v>18</v>
      </c>
      <c r="L69" s="7" t="s">
        <v>5</v>
      </c>
      <c r="M69" s="8">
        <v>29.75</v>
      </c>
    </row>
    <row r="70" spans="1:13" ht="13.5" x14ac:dyDescent="0.4">
      <c r="A70" s="6">
        <v>3</v>
      </c>
      <c r="B70" s="6">
        <v>603</v>
      </c>
      <c r="C70" s="5" t="s">
        <v>34</v>
      </c>
      <c r="D70" s="5" t="s">
        <v>35</v>
      </c>
      <c r="E70" s="5" t="s">
        <v>36</v>
      </c>
      <c r="F70" s="6" t="s">
        <v>125</v>
      </c>
      <c r="H70" s="1">
        <v>3</v>
      </c>
      <c r="I70" s="1">
        <v>619</v>
      </c>
      <c r="J70" s="7" t="s">
        <v>83</v>
      </c>
      <c r="K70" s="7" t="s">
        <v>35</v>
      </c>
      <c r="L70" s="7" t="s">
        <v>67</v>
      </c>
      <c r="M70" s="8">
        <v>20.190000000000001</v>
      </c>
    </row>
    <row r="71" spans="1:13" ht="13.5" x14ac:dyDescent="0.4">
      <c r="B71" s="6">
        <v>610</v>
      </c>
      <c r="C71" s="5" t="s">
        <v>47</v>
      </c>
      <c r="D71" s="5" t="s">
        <v>35</v>
      </c>
      <c r="E71" s="5" t="s">
        <v>5</v>
      </c>
      <c r="H71" s="1">
        <v>4</v>
      </c>
      <c r="I71" s="1">
        <v>753</v>
      </c>
      <c r="J71" s="7" t="s">
        <v>7</v>
      </c>
      <c r="K71" s="7" t="s">
        <v>8</v>
      </c>
      <c r="L71" s="7" t="s">
        <v>9</v>
      </c>
      <c r="M71" s="8">
        <v>20.05</v>
      </c>
    </row>
    <row r="72" spans="1:13" ht="13.5" x14ac:dyDescent="0.4">
      <c r="H72" s="1">
        <v>5</v>
      </c>
      <c r="I72" s="1">
        <v>504</v>
      </c>
      <c r="J72" s="7" t="s">
        <v>129</v>
      </c>
      <c r="K72" s="7" t="s">
        <v>12</v>
      </c>
      <c r="L72" s="7" t="s">
        <v>67</v>
      </c>
      <c r="M72" s="8">
        <v>19.170000000000002</v>
      </c>
    </row>
    <row r="73" spans="1:13" ht="13.5" x14ac:dyDescent="0.4">
      <c r="A73" s="1"/>
      <c r="B73" s="1" t="s">
        <v>126</v>
      </c>
      <c r="C73" s="2"/>
      <c r="D73" s="2" t="s">
        <v>1</v>
      </c>
      <c r="E73" s="1" t="s">
        <v>56</v>
      </c>
      <c r="F73" s="1"/>
      <c r="H73" s="1">
        <v>6</v>
      </c>
      <c r="I73" s="1">
        <v>401</v>
      </c>
      <c r="J73" s="7" t="s">
        <v>187</v>
      </c>
      <c r="K73" s="7" t="s">
        <v>6</v>
      </c>
      <c r="L73" s="7" t="s">
        <v>5</v>
      </c>
      <c r="M73" s="8">
        <v>18.100000000000001</v>
      </c>
    </row>
    <row r="74" spans="1:13" ht="13.5" x14ac:dyDescent="0.4">
      <c r="A74" s="1">
        <v>1</v>
      </c>
      <c r="B74" s="1">
        <v>65</v>
      </c>
      <c r="C74" s="2" t="s">
        <v>128</v>
      </c>
      <c r="D74" s="2" t="s">
        <v>18</v>
      </c>
      <c r="E74" s="1" t="s">
        <v>19</v>
      </c>
      <c r="F74" s="9">
        <v>12.9</v>
      </c>
      <c r="H74" s="1">
        <v>7</v>
      </c>
      <c r="I74" s="1">
        <v>104</v>
      </c>
      <c r="J74" s="7" t="s">
        <v>102</v>
      </c>
      <c r="K74" s="7" t="s">
        <v>4</v>
      </c>
      <c r="L74" s="7" t="s">
        <v>5</v>
      </c>
      <c r="M74" s="8">
        <v>16.2</v>
      </c>
    </row>
    <row r="75" spans="1:13" ht="13.5" x14ac:dyDescent="0.4">
      <c r="A75" s="1"/>
      <c r="B75" s="1"/>
      <c r="C75" s="2" t="s">
        <v>10</v>
      </c>
      <c r="D75" s="2" t="s">
        <v>10</v>
      </c>
      <c r="E75" s="1" t="s">
        <v>10</v>
      </c>
      <c r="F75" s="9"/>
      <c r="H75" s="1">
        <v>8</v>
      </c>
      <c r="I75" s="1">
        <v>207</v>
      </c>
      <c r="J75" s="7" t="s">
        <v>71</v>
      </c>
      <c r="K75" s="7" t="s">
        <v>24</v>
      </c>
      <c r="L75" s="7" t="s">
        <v>52</v>
      </c>
      <c r="M75" s="8">
        <v>14.06</v>
      </c>
    </row>
    <row r="76" spans="1:13" ht="13.5" x14ac:dyDescent="0.4">
      <c r="A76" s="1"/>
      <c r="B76" s="1" t="s">
        <v>127</v>
      </c>
      <c r="C76" s="2"/>
      <c r="D76" s="2" t="s">
        <v>1</v>
      </c>
      <c r="E76" s="1" t="s">
        <v>56</v>
      </c>
      <c r="F76" s="9"/>
      <c r="H76" s="1">
        <v>9</v>
      </c>
      <c r="I76" s="1">
        <v>204</v>
      </c>
      <c r="J76" s="7" t="s">
        <v>169</v>
      </c>
      <c r="K76" s="7" t="s">
        <v>24</v>
      </c>
      <c r="L76" s="7" t="s">
        <v>9</v>
      </c>
      <c r="M76" s="8">
        <v>13.72</v>
      </c>
    </row>
    <row r="77" spans="1:13" ht="13.5" x14ac:dyDescent="0.4">
      <c r="A77" s="1">
        <v>1</v>
      </c>
      <c r="B77" s="1">
        <v>504</v>
      </c>
      <c r="C77" s="2" t="s">
        <v>129</v>
      </c>
      <c r="D77" s="2" t="s">
        <v>12</v>
      </c>
      <c r="E77" s="1" t="s">
        <v>67</v>
      </c>
      <c r="F77" s="9">
        <v>18.2</v>
      </c>
      <c r="H77" s="1">
        <v>10</v>
      </c>
      <c r="I77" s="1">
        <v>601</v>
      </c>
      <c r="J77" s="7" t="s">
        <v>188</v>
      </c>
      <c r="K77" s="7" t="s">
        <v>35</v>
      </c>
      <c r="L77" s="7" t="s">
        <v>9</v>
      </c>
      <c r="M77" s="8">
        <v>12.06</v>
      </c>
    </row>
    <row r="78" spans="1:13" ht="13.5" x14ac:dyDescent="0.4">
      <c r="A78" s="1">
        <v>2</v>
      </c>
      <c r="B78" s="1">
        <v>614</v>
      </c>
      <c r="C78" s="2" t="s">
        <v>130</v>
      </c>
      <c r="D78" s="2" t="s">
        <v>35</v>
      </c>
      <c r="E78" s="1" t="s">
        <v>28</v>
      </c>
      <c r="F78" s="9">
        <v>20.6</v>
      </c>
    </row>
    <row r="79" spans="1:13" ht="13.5" x14ac:dyDescent="0.4">
      <c r="A79" s="1"/>
      <c r="B79" s="1"/>
      <c r="C79" s="2" t="s">
        <v>10</v>
      </c>
      <c r="D79" s="2" t="s">
        <v>10</v>
      </c>
      <c r="E79" s="1" t="s">
        <v>10</v>
      </c>
      <c r="F79" s="1"/>
      <c r="H79" s="1" t="s">
        <v>166</v>
      </c>
      <c r="I79" s="1" t="s">
        <v>151</v>
      </c>
      <c r="J79" s="7" t="s">
        <v>112</v>
      </c>
      <c r="K79" s="7"/>
      <c r="L79" s="7"/>
      <c r="M79" s="8"/>
    </row>
    <row r="80" spans="1:13" ht="13.5" x14ac:dyDescent="0.4">
      <c r="A80" s="6" t="s">
        <v>135</v>
      </c>
      <c r="B80" s="6" t="s">
        <v>136</v>
      </c>
      <c r="D80" s="5" t="s">
        <v>1</v>
      </c>
      <c r="H80" s="1">
        <v>1</v>
      </c>
      <c r="I80" s="1">
        <v>41</v>
      </c>
      <c r="J80" s="7" t="str">
        <f>IF(I80="","",VLOOKUP(I80,[1]Decs!$B$3:$J$500,2,0))</f>
        <v>Oliver Salmon</v>
      </c>
      <c r="K80" s="7" t="str">
        <f>IF(I80="","",VLOOKUP(I80,[1]Decs!$B$3:$J$500,3,0))</f>
        <v>Mansfield</v>
      </c>
      <c r="L80" s="7" t="str">
        <f>IF(I80="","",VLOOKUP(I80,[1]Decs!$B$3:$J$500,7,0))</f>
        <v>U20M</v>
      </c>
      <c r="M80" s="8">
        <v>12.27</v>
      </c>
    </row>
    <row r="81" spans="1:13" ht="13.5" x14ac:dyDescent="0.4">
      <c r="A81" s="6">
        <v>1</v>
      </c>
      <c r="B81" s="6">
        <v>756</v>
      </c>
      <c r="C81" s="5" t="s">
        <v>121</v>
      </c>
      <c r="D81" s="5" t="s">
        <v>8</v>
      </c>
      <c r="E81" s="5" t="s">
        <v>19</v>
      </c>
      <c r="F81" s="6" t="s">
        <v>137</v>
      </c>
      <c r="H81" s="1">
        <v>2</v>
      </c>
      <c r="I81" s="1">
        <v>208</v>
      </c>
      <c r="J81" s="7" t="str">
        <f>IF(I81="","",VLOOKUP(I81,[1]Decs!$B$3:$J$500,2,0))</f>
        <v>Adam Bayley</v>
      </c>
      <c r="K81" s="7" t="str">
        <f>IF(I81="","",VLOOKUP(I81,[1]Decs!$B$3:$J$500,3,0))</f>
        <v>Rushcliffe AC</v>
      </c>
      <c r="L81" s="7" t="str">
        <f>IF(I81="","",VLOOKUP(I81,[1]Decs!$B$3:$J$500,7,0))</f>
        <v>U20M</v>
      </c>
      <c r="M81" s="8">
        <v>10.44</v>
      </c>
    </row>
    <row r="82" spans="1:13" x14ac:dyDescent="0.4">
      <c r="A82" s="6">
        <v>2</v>
      </c>
      <c r="B82" s="6">
        <v>754</v>
      </c>
      <c r="C82" s="5" t="s">
        <v>32</v>
      </c>
      <c r="D82" s="5" t="s">
        <v>8</v>
      </c>
      <c r="E82" s="5" t="s">
        <v>19</v>
      </c>
      <c r="F82" s="6" t="s">
        <v>138</v>
      </c>
    </row>
    <row r="83" spans="1:13" ht="13.5" x14ac:dyDescent="0.4">
      <c r="A83" s="6">
        <v>3</v>
      </c>
      <c r="B83" s="6">
        <v>84</v>
      </c>
      <c r="C83" s="5" t="s">
        <v>139</v>
      </c>
      <c r="D83" s="5" t="s">
        <v>76</v>
      </c>
      <c r="E83" s="5" t="s">
        <v>140</v>
      </c>
      <c r="F83" s="6" t="s">
        <v>141</v>
      </c>
      <c r="H83" s="1" t="s">
        <v>165</v>
      </c>
      <c r="I83" s="1" t="s">
        <v>132</v>
      </c>
      <c r="J83" s="7" t="s">
        <v>112</v>
      </c>
      <c r="K83" s="7"/>
      <c r="L83" s="7"/>
      <c r="M83" s="8"/>
    </row>
    <row r="84" spans="1:13" ht="13.5" x14ac:dyDescent="0.4">
      <c r="A84" s="6">
        <v>4</v>
      </c>
      <c r="B84" s="6">
        <v>68</v>
      </c>
      <c r="C84" s="5" t="s">
        <v>142</v>
      </c>
      <c r="D84" s="5" t="s">
        <v>76</v>
      </c>
      <c r="E84" s="5" t="s">
        <v>19</v>
      </c>
      <c r="F84" s="6" t="s">
        <v>143</v>
      </c>
      <c r="H84" s="1">
        <v>1</v>
      </c>
      <c r="I84" s="1">
        <v>614</v>
      </c>
      <c r="J84" s="7" t="str">
        <f>IF(I84="","",VLOOKUP(I84,[1]Decs!$B$3:$J$500,2,0))</f>
        <v>Leo Cotton</v>
      </c>
      <c r="K84" s="7" t="str">
        <f>IF(I84="","",VLOOKUP(I84,[1]Decs!$B$3:$J$500,3,0))</f>
        <v>Retford</v>
      </c>
      <c r="L84" s="7" t="str">
        <f>IF(I84="","",VLOOKUP(I84,[1]Decs!$B$3:$J$500,7,0))</f>
        <v>U17M</v>
      </c>
      <c r="M84" s="8">
        <v>1.43</v>
      </c>
    </row>
    <row r="85" spans="1:13" x14ac:dyDescent="0.4">
      <c r="A85" s="6">
        <v>5</v>
      </c>
      <c r="B85" s="6">
        <v>211</v>
      </c>
      <c r="C85" s="5" t="s">
        <v>144</v>
      </c>
      <c r="D85" s="5" t="s">
        <v>24</v>
      </c>
      <c r="E85" s="5" t="s">
        <v>140</v>
      </c>
      <c r="F85" s="6" t="s">
        <v>145</v>
      </c>
    </row>
    <row r="86" spans="1:13" x14ac:dyDescent="0.4">
      <c r="A86" s="6">
        <v>6</v>
      </c>
      <c r="B86" s="6">
        <v>118</v>
      </c>
      <c r="C86" s="5" t="s">
        <v>146</v>
      </c>
      <c r="D86" s="5" t="s">
        <v>4</v>
      </c>
      <c r="E86" s="5" t="s">
        <v>36</v>
      </c>
      <c r="F86" s="6" t="s">
        <v>147</v>
      </c>
    </row>
    <row r="87" spans="1:13" x14ac:dyDescent="0.4">
      <c r="A87" s="6">
        <v>7</v>
      </c>
      <c r="B87" s="6">
        <v>81</v>
      </c>
      <c r="C87" s="5" t="s">
        <v>148</v>
      </c>
      <c r="D87" s="5" t="s">
        <v>18</v>
      </c>
      <c r="E87" s="5" t="s">
        <v>140</v>
      </c>
      <c r="F87" s="6" t="s">
        <v>149</v>
      </c>
    </row>
    <row r="89" spans="1:13" ht="13.5" x14ac:dyDescent="0.4">
      <c r="A89" s="1" t="s">
        <v>152</v>
      </c>
      <c r="B89" s="1" t="s">
        <v>153</v>
      </c>
      <c r="C89" s="2"/>
      <c r="D89" s="2" t="s">
        <v>1</v>
      </c>
      <c r="E89" s="1" t="s">
        <v>56</v>
      </c>
      <c r="F89" s="1"/>
    </row>
    <row r="90" spans="1:13" ht="13.5" x14ac:dyDescent="0.4">
      <c r="A90" s="1">
        <v>1</v>
      </c>
      <c r="B90" s="1">
        <v>208</v>
      </c>
      <c r="C90" s="2" t="str">
        <f>IF(B90="","",VLOOKUP(B90,[1]Decs!$B$3:$J$500,2,0))</f>
        <v>Adam Bayley</v>
      </c>
      <c r="D90" s="2" t="str">
        <f>IF(B90="","",VLOOKUP(B90,[1]Decs!$B$3:$J$500,3,0))</f>
        <v>Rushcliffe AC</v>
      </c>
      <c r="E90" s="1" t="str">
        <f>IF(B90="","",VLOOKUP(B90,[1]Decs!$B$3:$J$500,7,0))</f>
        <v>U20M</v>
      </c>
      <c r="F90" s="9">
        <v>25.5</v>
      </c>
    </row>
    <row r="91" spans="1:13" ht="13.5" x14ac:dyDescent="0.4">
      <c r="A91" s="1">
        <v>2</v>
      </c>
      <c r="B91" s="1">
        <v>503</v>
      </c>
      <c r="C91" s="2" t="str">
        <f>IF(B91="","",VLOOKUP(B91,[1]Decs!$B$3:$J$500,2,0))</f>
        <v>Jessica Waters</v>
      </c>
      <c r="D91" s="2" t="str">
        <f>IF(B91="","",VLOOKUP(B91,[1]Decs!$B$3:$J$500,3,0))</f>
        <v>Sutton In Ashfield Harriers and AC</v>
      </c>
      <c r="E91" s="1" t="str">
        <f>IF(B91="","",VLOOKUP(B91,[1]Decs!$B$3:$J$500,7,0))</f>
        <v>Sen W</v>
      </c>
      <c r="F91" s="9">
        <v>26</v>
      </c>
    </row>
    <row r="92" spans="1:13" ht="13.5" x14ac:dyDescent="0.4">
      <c r="A92" s="1">
        <v>3</v>
      </c>
      <c r="B92" s="1">
        <v>209</v>
      </c>
      <c r="C92" s="2" t="str">
        <f>IF(B92="","",VLOOKUP(B92,[1]Decs!$B$3:$J$500,2,0))</f>
        <v>Aiden Wootton</v>
      </c>
      <c r="D92" s="2" t="str">
        <f>IF(B92="","",VLOOKUP(B92,[1]Decs!$B$3:$J$500,3,0))</f>
        <v>Rushcliffe AC</v>
      </c>
      <c r="E92" s="1" t="str">
        <f>IF(B92="","",VLOOKUP(B92,[1]Decs!$B$3:$J$500,7,0))</f>
        <v>U20M</v>
      </c>
      <c r="F92" s="9">
        <v>28.7</v>
      </c>
    </row>
    <row r="93" spans="1:13" ht="13.5" x14ac:dyDescent="0.4">
      <c r="A93" s="1">
        <v>4</v>
      </c>
      <c r="B93" s="1">
        <v>504</v>
      </c>
      <c r="C93" s="2" t="str">
        <f>IF(B93="","",VLOOKUP(B93,[1]Decs!$B$3:$J$500,2,0))</f>
        <v>Caprice Miloro</v>
      </c>
      <c r="D93" s="2" t="str">
        <f>IF(B93="","",VLOOKUP(B93,[1]Decs!$B$3:$J$500,3,0))</f>
        <v>Sutton In Ashfield Harriers and AC</v>
      </c>
      <c r="E93" s="1" t="str">
        <f>IF(B93="","",VLOOKUP(B93,[1]Decs!$B$3:$J$500,7,0))</f>
        <v>Sen W</v>
      </c>
      <c r="F93" s="9">
        <v>30.3</v>
      </c>
    </row>
    <row r="94" spans="1:13" ht="13.5" x14ac:dyDescent="0.4">
      <c r="A94" s="1">
        <v>5</v>
      </c>
      <c r="B94" s="1">
        <v>23</v>
      </c>
      <c r="C94" s="2" t="str">
        <f>IF(B94="","",VLOOKUP(B94,[1]Decs!$B$3:$J$500,2,0))</f>
        <v>Donna Aplin</v>
      </c>
      <c r="D94" s="2" t="str">
        <f>IF(B94="","",VLOOKUP(B94,[1]Decs!$B$3:$J$500,3,0))</f>
        <v>Mansfield</v>
      </c>
      <c r="E94" s="1" t="str">
        <f>IF(B94="","",VLOOKUP(B94,[1]Decs!$B$3:$J$500,7,0))</f>
        <v>M35W</v>
      </c>
      <c r="F94" s="9">
        <v>30.5</v>
      </c>
    </row>
    <row r="95" spans="1:13" ht="13.5" x14ac:dyDescent="0.4">
      <c r="A95" s="1"/>
      <c r="B95" s="1"/>
      <c r="C95" s="2" t="str">
        <f>IF(B95="","",VLOOKUP(B95,[1]Decs!$B$3:$J$500,2,0))</f>
        <v/>
      </c>
      <c r="D95" s="2" t="str">
        <f>IF(B95="","",VLOOKUP(B95,[1]Decs!$B$3:$J$500,3,0))</f>
        <v/>
      </c>
      <c r="E95" s="1" t="str">
        <f>IF(B95="","",VLOOKUP(B95,[1]Decs!$B$3:$J$500,7,0))</f>
        <v/>
      </c>
      <c r="F95" s="9"/>
    </row>
    <row r="96" spans="1:13" ht="13.5" x14ac:dyDescent="0.4">
      <c r="A96" s="1"/>
      <c r="B96" s="1" t="s">
        <v>153</v>
      </c>
      <c r="C96" s="2"/>
      <c r="D96" s="2" t="s">
        <v>62</v>
      </c>
      <c r="E96" s="1" t="s">
        <v>56</v>
      </c>
      <c r="F96" s="9"/>
    </row>
    <row r="97" spans="1:6" ht="13.5" x14ac:dyDescent="0.4">
      <c r="A97" s="1">
        <v>1</v>
      </c>
      <c r="B97" s="1">
        <v>32</v>
      </c>
      <c r="C97" s="2" t="str">
        <f>IF(B97="","",VLOOKUP(B97,[1]Decs!$B$3:$J$500,2,0))</f>
        <v>Matthew Young</v>
      </c>
      <c r="D97" s="2" t="str">
        <f>IF(B97="","",VLOOKUP(B97,[1]Decs!$B$3:$J$500,3,0))</f>
        <v>Mansfield</v>
      </c>
      <c r="E97" s="1" t="str">
        <f>IF(B97="","",VLOOKUP(B97,[1]Decs!$B$3:$J$500,7,0))</f>
        <v>U17M</v>
      </c>
      <c r="F97" s="9">
        <v>24</v>
      </c>
    </row>
    <row r="98" spans="1:6" ht="13.5" x14ac:dyDescent="0.4">
      <c r="A98" s="1">
        <v>2</v>
      </c>
      <c r="B98" s="1">
        <v>507</v>
      </c>
      <c r="C98" s="2" t="str">
        <f>IF(B98="","",VLOOKUP(B98,[1]Decs!$B$3:$J$500,2,0))</f>
        <v>Oscar Lowe</v>
      </c>
      <c r="D98" s="2" t="str">
        <f>IF(B98="","",VLOOKUP(B98,[1]Decs!$B$3:$J$500,3,0))</f>
        <v>Sutton In Ashfield Harriers and AC</v>
      </c>
      <c r="E98" s="1" t="str">
        <f>IF(B98="","",VLOOKUP(B98,[1]Decs!$B$3:$J$500,7,0))</f>
        <v>U17M</v>
      </c>
      <c r="F98" s="9">
        <v>25.5</v>
      </c>
    </row>
    <row r="99" spans="1:6" ht="13.5" x14ac:dyDescent="0.4">
      <c r="A99" s="1">
        <v>3</v>
      </c>
      <c r="B99" s="1">
        <v>617</v>
      </c>
      <c r="C99" s="2" t="str">
        <f>IF(B99="","",VLOOKUP(B99,[1]Decs!$B$3:$J$500,2,0))</f>
        <v>Josh Kettlewell</v>
      </c>
      <c r="D99" s="2" t="str">
        <f>IF(B99="","",VLOOKUP(B99,[1]Decs!$B$3:$J$500,3,0))</f>
        <v>Retford</v>
      </c>
      <c r="E99" s="1" t="str">
        <f>IF(B99="","",VLOOKUP(B99,[1]Decs!$B$3:$J$500,7,0))</f>
        <v>U17M</v>
      </c>
      <c r="F99" s="9">
        <v>26</v>
      </c>
    </row>
    <row r="100" spans="1:6" ht="13.5" x14ac:dyDescent="0.4">
      <c r="A100" s="1">
        <v>4</v>
      </c>
      <c r="B100" s="1">
        <v>606</v>
      </c>
      <c r="C100" s="2" t="str">
        <f>IF(B100="","",VLOOKUP(B100,[1]Decs!$B$3:$J$500,2,0))</f>
        <v>Beth Makepeace</v>
      </c>
      <c r="D100" s="2" t="str">
        <f>IF(B100="","",VLOOKUP(B100,[1]Decs!$B$3:$J$500,3,0))</f>
        <v>Retford</v>
      </c>
      <c r="E100" s="1" t="str">
        <f>IF(B100="","",VLOOKUP(B100,[1]Decs!$B$3:$J$500,7,0))</f>
        <v>U17W</v>
      </c>
      <c r="F100" s="9">
        <v>29.8</v>
      </c>
    </row>
    <row r="101" spans="1:6" ht="13.5" x14ac:dyDescent="0.4">
      <c r="A101" s="1"/>
      <c r="B101" s="1"/>
      <c r="C101" s="2" t="str">
        <f>IF(B101="","",VLOOKUP(B101,[1]Decs!$B$3:$J$500,2,0))</f>
        <v/>
      </c>
      <c r="D101" s="2" t="str">
        <f>IF(B101="","",VLOOKUP(B101,[1]Decs!$B$3:$J$500,3,0))</f>
        <v/>
      </c>
      <c r="E101" s="1" t="str">
        <f>IF(B101="","",VLOOKUP(B101,[1]Decs!$B$3:$J$500,7,0))</f>
        <v/>
      </c>
      <c r="F101" s="1"/>
    </row>
    <row r="102" spans="1:6" ht="13.5" x14ac:dyDescent="0.4">
      <c r="A102" s="1"/>
      <c r="B102" s="1" t="s">
        <v>153</v>
      </c>
      <c r="C102" s="2"/>
      <c r="D102" s="2" t="s">
        <v>82</v>
      </c>
      <c r="E102" s="1" t="s">
        <v>56</v>
      </c>
      <c r="F102" s="1"/>
    </row>
    <row r="103" spans="1:6" ht="13.5" x14ac:dyDescent="0.4">
      <c r="A103" s="1">
        <v>1</v>
      </c>
      <c r="B103" s="1">
        <v>59</v>
      </c>
      <c r="C103" s="2" t="str">
        <f>IF(B103="","",VLOOKUP(B103,[1]Decs!$B$3:$J$500,2,0))</f>
        <v>Stefan Wilcockson</v>
      </c>
      <c r="D103" s="2" t="str">
        <f>IF(B103="","",VLOOKUP(B103,[1]Decs!$B$3:$J$500,3,0))</f>
        <v>Mansfield</v>
      </c>
      <c r="E103" s="1" t="str">
        <f>IF(B103="","",VLOOKUP(B103,[1]Decs!$B$3:$J$500,7,0))</f>
        <v>M35M</v>
      </c>
      <c r="F103" s="9">
        <v>24.3</v>
      </c>
    </row>
    <row r="104" spans="1:6" ht="13.5" x14ac:dyDescent="0.4">
      <c r="A104" s="1">
        <v>2</v>
      </c>
      <c r="B104" s="1">
        <v>54</v>
      </c>
      <c r="C104" s="2" t="str">
        <f>IF(B104="","",VLOOKUP(B104,[1]Decs!$B$3:$J$500,2,0))</f>
        <v>Dale Jacob</v>
      </c>
      <c r="D104" s="2" t="str">
        <f>IF(B104="","",VLOOKUP(B104,[1]Decs!$B$3:$J$500,3,0))</f>
        <v>Mansfield</v>
      </c>
      <c r="E104" s="1" t="str">
        <f>IF(B104="","",VLOOKUP(B104,[1]Decs!$B$3:$J$500,7,0))</f>
        <v>Sen M</v>
      </c>
      <c r="F104" s="9">
        <v>24.6</v>
      </c>
    </row>
    <row r="105" spans="1:6" ht="13.5" x14ac:dyDescent="0.4">
      <c r="A105" s="1">
        <v>3</v>
      </c>
      <c r="B105" s="1">
        <v>509</v>
      </c>
      <c r="C105" s="2" t="str">
        <f>IF(B105="","",VLOOKUP(B105,[1]Decs!$B$3:$J$500,2,0))</f>
        <v>Jordan Mitchell</v>
      </c>
      <c r="D105" s="2" t="str">
        <f>IF(B105="","",VLOOKUP(B105,[1]Decs!$B$3:$J$500,3,0))</f>
        <v>Sutton In Ashfield Harriers and AC</v>
      </c>
      <c r="E105" s="1" t="str">
        <f>IF(B105="","",VLOOKUP(B105,[1]Decs!$B$3:$J$500,7,0))</f>
        <v>Sen M</v>
      </c>
      <c r="F105" s="9">
        <v>24.8</v>
      </c>
    </row>
    <row r="106" spans="1:6" ht="13.5" x14ac:dyDescent="0.4">
      <c r="A106" s="1">
        <v>4</v>
      </c>
      <c r="B106" s="1">
        <v>612</v>
      </c>
      <c r="C106" s="2" t="str">
        <f>IF(B106="","",VLOOKUP(B106,[1]Decs!$B$3:$J$500,2,0))</f>
        <v>Joseph Harris Hart</v>
      </c>
      <c r="D106" s="2" t="str">
        <f>IF(B106="","",VLOOKUP(B106,[1]Decs!$B$3:$J$500,3,0))</f>
        <v>Retford</v>
      </c>
      <c r="E106" s="1" t="str">
        <f>IF(B106="","",VLOOKUP(B106,[1]Decs!$B$3:$J$500,7,0))</f>
        <v>Sen M</v>
      </c>
      <c r="F106" s="9">
        <v>25.1</v>
      </c>
    </row>
    <row r="107" spans="1:6" ht="13.5" x14ac:dyDescent="0.4">
      <c r="A107" s="1">
        <v>5</v>
      </c>
      <c r="B107" s="1">
        <v>755</v>
      </c>
      <c r="C107" s="2" t="str">
        <f>IF(B107="","",VLOOKUP(B107,[1]Decs!$B$3:$J$500,2,0))</f>
        <v>Paul Wade</v>
      </c>
      <c r="D107" s="2" t="str">
        <f>IF(B107="","",VLOOKUP(B107,[1]Decs!$B$3:$J$500,3,0))</f>
        <v>Holme Pierrepont</v>
      </c>
      <c r="E107" s="1" t="str">
        <f>IF(B107="","",VLOOKUP(B107,[1]Decs!$B$3:$J$500,7,0))</f>
        <v>M35M</v>
      </c>
      <c r="F107" s="9">
        <v>29.6</v>
      </c>
    </row>
    <row r="109" spans="1:6" ht="13.5" x14ac:dyDescent="0.4">
      <c r="A109" s="3" t="s">
        <v>154</v>
      </c>
      <c r="B109" s="1" t="s">
        <v>155</v>
      </c>
      <c r="C109" s="2"/>
      <c r="D109" s="2" t="s">
        <v>1</v>
      </c>
      <c r="E109" s="1"/>
      <c r="F109" s="1"/>
    </row>
    <row r="110" spans="1:6" ht="13.5" x14ac:dyDescent="0.4">
      <c r="A110" s="3">
        <v>1</v>
      </c>
      <c r="B110" s="1">
        <v>212</v>
      </c>
      <c r="C110" s="2" t="s">
        <v>80</v>
      </c>
      <c r="D110" s="2" t="s">
        <v>24</v>
      </c>
      <c r="E110" s="1" t="s">
        <v>28</v>
      </c>
      <c r="F110" s="1" t="s">
        <v>156</v>
      </c>
    </row>
    <row r="111" spans="1:6" ht="13.5" x14ac:dyDescent="0.4">
      <c r="A111" s="3">
        <v>2</v>
      </c>
      <c r="B111" s="1">
        <v>445</v>
      </c>
      <c r="C111" s="2" t="s">
        <v>162</v>
      </c>
      <c r="D111" s="2" t="s">
        <v>6</v>
      </c>
      <c r="E111" s="1" t="s">
        <v>28</v>
      </c>
      <c r="F111" s="1" t="s">
        <v>157</v>
      </c>
    </row>
    <row r="112" spans="1:6" ht="13.5" x14ac:dyDescent="0.4">
      <c r="A112" s="3">
        <v>3</v>
      </c>
      <c r="B112" s="1">
        <v>214</v>
      </c>
      <c r="C112" s="2" t="s">
        <v>30</v>
      </c>
      <c r="D112" s="2" t="s">
        <v>24</v>
      </c>
      <c r="E112" s="1" t="s">
        <v>13</v>
      </c>
      <c r="F112" s="1" t="s">
        <v>158</v>
      </c>
    </row>
    <row r="113" spans="1:6" ht="13.5" x14ac:dyDescent="0.4">
      <c r="A113" s="3">
        <v>4</v>
      </c>
      <c r="B113" s="1">
        <v>752</v>
      </c>
      <c r="C113" s="2" t="s">
        <v>163</v>
      </c>
      <c r="D113" s="2" t="s">
        <v>8</v>
      </c>
      <c r="E113" s="1" t="s">
        <v>19</v>
      </c>
      <c r="F113" s="1" t="s">
        <v>159</v>
      </c>
    </row>
    <row r="114" spans="1:6" ht="13.5" x14ac:dyDescent="0.4">
      <c r="A114" s="3">
        <v>5</v>
      </c>
      <c r="B114" s="1">
        <v>80</v>
      </c>
      <c r="C114" s="2" t="s">
        <v>164</v>
      </c>
      <c r="D114" s="2" t="s">
        <v>18</v>
      </c>
      <c r="E114" s="1" t="s">
        <v>140</v>
      </c>
      <c r="F114" s="1" t="s">
        <v>160</v>
      </c>
    </row>
    <row r="115" spans="1:6" ht="13.5" x14ac:dyDescent="0.4">
      <c r="A115" s="3">
        <v>6</v>
      </c>
      <c r="B115" s="1">
        <v>112</v>
      </c>
      <c r="C115" s="2" t="s">
        <v>74</v>
      </c>
      <c r="D115" s="2" t="s">
        <v>4</v>
      </c>
      <c r="E115" s="1" t="s">
        <v>36</v>
      </c>
      <c r="F115" s="1" t="s">
        <v>161</v>
      </c>
    </row>
    <row r="116" spans="1:6" ht="13.5" x14ac:dyDescent="0.4">
      <c r="A116" s="3"/>
      <c r="B116" s="1"/>
      <c r="C116" s="2" t="s">
        <v>10</v>
      </c>
      <c r="D116" s="2" t="s">
        <v>10</v>
      </c>
      <c r="E116" s="1" t="s">
        <v>10</v>
      </c>
      <c r="F116" s="1"/>
    </row>
    <row r="117" spans="1:6" ht="13.5" x14ac:dyDescent="0.4">
      <c r="A117" s="3" t="s">
        <v>170</v>
      </c>
      <c r="B117" s="3" t="s">
        <v>171</v>
      </c>
      <c r="C117" s="4"/>
      <c r="D117" s="4"/>
      <c r="E117" s="3"/>
      <c r="F117" s="3"/>
    </row>
    <row r="118" spans="1:6" ht="13.5" x14ac:dyDescent="0.4">
      <c r="A118" s="3">
        <v>1</v>
      </c>
      <c r="B118" s="3">
        <v>607</v>
      </c>
      <c r="C118" s="4" t="s">
        <v>172</v>
      </c>
      <c r="D118" s="4" t="s">
        <v>35</v>
      </c>
      <c r="E118" s="3" t="s">
        <v>5</v>
      </c>
      <c r="F118" s="3" t="s">
        <v>173</v>
      </c>
    </row>
    <row r="120" spans="1:6" ht="13.5" x14ac:dyDescent="0.4">
      <c r="A120" s="3" t="s">
        <v>174</v>
      </c>
      <c r="B120" s="12" t="s">
        <v>175</v>
      </c>
      <c r="C120" s="12"/>
      <c r="D120" s="12"/>
      <c r="E120" s="3"/>
      <c r="F120" s="3"/>
    </row>
    <row r="121" spans="1:6" ht="13.5" x14ac:dyDescent="0.4">
      <c r="A121" s="3">
        <v>1</v>
      </c>
      <c r="B121" s="3">
        <v>212</v>
      </c>
      <c r="C121" s="4" t="s">
        <v>80</v>
      </c>
      <c r="D121" s="4" t="s">
        <v>24</v>
      </c>
      <c r="E121" s="3" t="s">
        <v>28</v>
      </c>
      <c r="F121" s="3" t="s">
        <v>176</v>
      </c>
    </row>
    <row r="122" spans="1:6" ht="13.5" x14ac:dyDescent="0.4">
      <c r="A122" s="3">
        <v>2</v>
      </c>
      <c r="B122" s="3">
        <v>756</v>
      </c>
      <c r="C122" s="4" t="s">
        <v>121</v>
      </c>
      <c r="D122" s="4" t="s">
        <v>8</v>
      </c>
      <c r="E122" s="3" t="s">
        <v>19</v>
      </c>
      <c r="F122" s="3" t="s">
        <v>177</v>
      </c>
    </row>
    <row r="123" spans="1:6" ht="13.5" x14ac:dyDescent="0.4">
      <c r="A123" s="3">
        <v>3</v>
      </c>
      <c r="B123" s="3">
        <v>755</v>
      </c>
      <c r="C123" s="4" t="s">
        <v>178</v>
      </c>
      <c r="D123" s="4" t="s">
        <v>8</v>
      </c>
      <c r="E123" s="3" t="s">
        <v>19</v>
      </c>
      <c r="F123" s="3" t="s">
        <v>179</v>
      </c>
    </row>
    <row r="124" spans="1:6" ht="13.5" x14ac:dyDescent="0.4">
      <c r="A124" s="3">
        <v>4</v>
      </c>
      <c r="B124" s="3">
        <v>754</v>
      </c>
      <c r="C124" s="4" t="s">
        <v>32</v>
      </c>
      <c r="D124" s="4" t="s">
        <v>8</v>
      </c>
      <c r="E124" s="3" t="s">
        <v>19</v>
      </c>
      <c r="F124" s="3" t="s">
        <v>180</v>
      </c>
    </row>
    <row r="126" spans="1:6" ht="13.5" x14ac:dyDescent="0.4">
      <c r="A126" s="3" t="s">
        <v>181</v>
      </c>
      <c r="B126" s="12" t="s">
        <v>182</v>
      </c>
      <c r="C126" s="12"/>
      <c r="D126" s="4" t="s">
        <v>1</v>
      </c>
      <c r="E126" s="3"/>
      <c r="F126" s="3"/>
    </row>
    <row r="127" spans="1:6" ht="13.5" x14ac:dyDescent="0.4">
      <c r="A127" s="3">
        <v>1</v>
      </c>
      <c r="B127" s="3">
        <v>104</v>
      </c>
      <c r="C127" s="4" t="s">
        <v>102</v>
      </c>
      <c r="D127" s="4" t="s">
        <v>4</v>
      </c>
      <c r="E127" s="3" t="s">
        <v>5</v>
      </c>
      <c r="F127" s="14">
        <v>55.8</v>
      </c>
    </row>
    <row r="128" spans="1:6" ht="13.5" x14ac:dyDescent="0.4">
      <c r="A128" s="3"/>
      <c r="B128" s="3">
        <v>136</v>
      </c>
      <c r="C128" s="4" t="s">
        <v>27</v>
      </c>
      <c r="D128" s="4" t="s">
        <v>4</v>
      </c>
      <c r="E128" s="3" t="s">
        <v>28</v>
      </c>
      <c r="F128" s="3"/>
    </row>
    <row r="129" spans="1:6" ht="13.5" x14ac:dyDescent="0.4">
      <c r="A129" s="3"/>
      <c r="B129" s="3">
        <v>112</v>
      </c>
      <c r="C129" s="4" t="s">
        <v>74</v>
      </c>
      <c r="D129" s="4" t="s">
        <v>4</v>
      </c>
      <c r="E129" s="3" t="s">
        <v>36</v>
      </c>
      <c r="F129" s="3"/>
    </row>
    <row r="130" spans="1:6" ht="13.5" x14ac:dyDescent="0.4">
      <c r="A130" s="3"/>
      <c r="B130" s="3">
        <v>105</v>
      </c>
      <c r="C130" s="4" t="s">
        <v>3</v>
      </c>
      <c r="D130" s="4" t="s">
        <v>4</v>
      </c>
      <c r="E130" s="3" t="s">
        <v>5</v>
      </c>
      <c r="F130" s="3"/>
    </row>
    <row r="132" spans="1:6" ht="13.5" x14ac:dyDescent="0.4">
      <c r="A132" s="3" t="s">
        <v>183</v>
      </c>
      <c r="B132" s="12" t="s">
        <v>184</v>
      </c>
      <c r="C132" s="12"/>
      <c r="D132" s="4" t="s">
        <v>1</v>
      </c>
      <c r="E132" s="3"/>
      <c r="F132" s="3"/>
    </row>
    <row r="133" spans="1:6" ht="13.5" x14ac:dyDescent="0.4">
      <c r="A133" s="3">
        <v>1</v>
      </c>
      <c r="B133" s="3">
        <v>752</v>
      </c>
      <c r="C133" s="4" t="s">
        <v>163</v>
      </c>
      <c r="D133" s="4" t="s">
        <v>8</v>
      </c>
      <c r="E133" s="3" t="s">
        <v>19</v>
      </c>
      <c r="F133" s="3" t="s">
        <v>185</v>
      </c>
    </row>
    <row r="134" spans="1:6" ht="13.5" x14ac:dyDescent="0.4">
      <c r="A134" s="3"/>
      <c r="B134" s="3">
        <v>401</v>
      </c>
      <c r="C134" s="4" t="s">
        <v>187</v>
      </c>
      <c r="D134" s="4" t="s">
        <v>6</v>
      </c>
      <c r="E134" s="3" t="s">
        <v>5</v>
      </c>
      <c r="F134" s="3"/>
    </row>
    <row r="135" spans="1:6" ht="13.5" x14ac:dyDescent="0.4">
      <c r="A135" s="3"/>
      <c r="B135" s="3">
        <v>80</v>
      </c>
      <c r="C135" s="4" t="s">
        <v>164</v>
      </c>
      <c r="D135" s="4" t="s">
        <v>18</v>
      </c>
      <c r="E135" s="3" t="s">
        <v>140</v>
      </c>
      <c r="F135" s="3"/>
    </row>
    <row r="136" spans="1:6" x14ac:dyDescent="0.4">
      <c r="B136" s="6">
        <v>201</v>
      </c>
      <c r="C136" s="5" t="s">
        <v>117</v>
      </c>
      <c r="D136" s="5" t="s">
        <v>24</v>
      </c>
      <c r="E136" s="6" t="s">
        <v>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Amy Fendley</cp:lastModifiedBy>
  <dcterms:created xsi:type="dcterms:W3CDTF">2022-04-24T12:29:07Z</dcterms:created>
  <dcterms:modified xsi:type="dcterms:W3CDTF">2022-04-25T18:41:09Z</dcterms:modified>
</cp:coreProperties>
</file>