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NOWHOW\Desktop\Track and Field Champs\County League\2023\"/>
    </mc:Choice>
  </mc:AlternateContent>
  <xr:revisionPtr revIDLastSave="0" documentId="13_ncr:1_{041064E1-3B81-4837-A1E2-0B22FD020EA3}" xr6:coauthVersionLast="47" xr6:coauthVersionMax="47" xr10:uidLastSave="{00000000-0000-0000-0000-000000000000}"/>
  <bookViews>
    <workbookView xWindow="-120" yWindow="-120" windowWidth="20730" windowHeight="11160" xr2:uid="{B9276A11-EF3F-4F20-80F2-3AA2E51FB4E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1" l="1"/>
  <c r="K93" i="1"/>
  <c r="J93" i="1"/>
  <c r="L92" i="1"/>
  <c r="K92" i="1"/>
  <c r="J92" i="1"/>
  <c r="L91" i="1"/>
  <c r="K91" i="1"/>
  <c r="J91" i="1"/>
  <c r="L90" i="1"/>
  <c r="K90" i="1"/>
  <c r="J90" i="1"/>
  <c r="L89" i="1"/>
  <c r="K89" i="1"/>
  <c r="J89" i="1"/>
  <c r="L88" i="1"/>
  <c r="K88" i="1"/>
  <c r="J88" i="1"/>
  <c r="L87" i="1"/>
  <c r="K87" i="1"/>
  <c r="J87" i="1"/>
  <c r="L86" i="1"/>
  <c r="K86" i="1"/>
  <c r="J86" i="1"/>
  <c r="L85" i="1"/>
  <c r="K85" i="1"/>
  <c r="J85" i="1"/>
  <c r="L82" i="1"/>
  <c r="K82" i="1"/>
  <c r="J82" i="1"/>
  <c r="L81" i="1"/>
  <c r="K81" i="1"/>
  <c r="J81" i="1"/>
  <c r="L80" i="1"/>
  <c r="K80" i="1"/>
  <c r="J80" i="1"/>
  <c r="L79" i="1"/>
  <c r="K79" i="1"/>
  <c r="J79" i="1"/>
  <c r="L78" i="1"/>
  <c r="K78" i="1"/>
  <c r="J78" i="1"/>
  <c r="L77" i="1"/>
  <c r="K77" i="1"/>
  <c r="J77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3" i="1"/>
  <c r="K13" i="1"/>
  <c r="J13" i="1"/>
  <c r="L12" i="1"/>
  <c r="K12" i="1"/>
  <c r="J12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89" i="1"/>
  <c r="D89" i="1"/>
  <c r="C89" i="1"/>
  <c r="E88" i="1"/>
  <c r="D88" i="1"/>
  <c r="C88" i="1"/>
  <c r="E87" i="1"/>
  <c r="D87" i="1"/>
  <c r="C87" i="1"/>
  <c r="E86" i="1"/>
  <c r="D86" i="1"/>
  <c r="C86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3" i="1"/>
  <c r="D63" i="1"/>
  <c r="C63" i="1"/>
  <c r="E62" i="1"/>
  <c r="D62" i="1"/>
  <c r="C62" i="1"/>
  <c r="E61" i="1"/>
  <c r="D61" i="1"/>
  <c r="C61" i="1"/>
  <c r="E60" i="1"/>
  <c r="D60" i="1"/>
  <c r="C60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<sst xmlns="http://schemas.openxmlformats.org/spreadsheetml/2006/main" count="188" uniqueCount="131">
  <si>
    <t>Heat 1</t>
  </si>
  <si>
    <t>400m H</t>
  </si>
  <si>
    <t>Zoe Smith</t>
  </si>
  <si>
    <t>Newark AC</t>
  </si>
  <si>
    <t>U17W</t>
  </si>
  <si>
    <t>Editha Van Loon</t>
  </si>
  <si>
    <t/>
  </si>
  <si>
    <t>Event 2</t>
  </si>
  <si>
    <t>1500m</t>
  </si>
  <si>
    <t>Jordan Boam</t>
  </si>
  <si>
    <t>U17M</t>
  </si>
  <si>
    <t>M35W</t>
  </si>
  <si>
    <t>M55W</t>
  </si>
  <si>
    <t>Event 3</t>
  </si>
  <si>
    <t>100m</t>
  </si>
  <si>
    <t>W/S</t>
  </si>
  <si>
    <t>Heat 2</t>
  </si>
  <si>
    <t>Sen W</t>
  </si>
  <si>
    <t>Jo Davis</t>
  </si>
  <si>
    <t>Event 4</t>
  </si>
  <si>
    <t xml:space="preserve">400m  </t>
  </si>
  <si>
    <t>400m</t>
  </si>
  <si>
    <t>Heat 3</t>
  </si>
  <si>
    <t>F1</t>
  </si>
  <si>
    <t>Hammer Men</t>
  </si>
  <si>
    <t>M65M</t>
  </si>
  <si>
    <t>M45M</t>
  </si>
  <si>
    <t>F2</t>
  </si>
  <si>
    <t>F3</t>
  </si>
  <si>
    <t>Shot</t>
  </si>
  <si>
    <t>F4</t>
  </si>
  <si>
    <t>Helen Hood</t>
  </si>
  <si>
    <t>F5</t>
  </si>
  <si>
    <t>Long Jump</t>
  </si>
  <si>
    <t>F6</t>
  </si>
  <si>
    <t>F7</t>
  </si>
  <si>
    <t>Event 5</t>
  </si>
  <si>
    <t>Simon Foster</t>
  </si>
  <si>
    <t>80m H</t>
  </si>
  <si>
    <t>100m H</t>
  </si>
  <si>
    <t>High Jump</t>
  </si>
  <si>
    <t>Javelin</t>
  </si>
  <si>
    <t>Event 7</t>
  </si>
  <si>
    <t>Triple Jump</t>
  </si>
  <si>
    <t>Event 8</t>
  </si>
  <si>
    <t>200m</t>
  </si>
  <si>
    <t>Event 9</t>
  </si>
  <si>
    <t>800m</t>
  </si>
  <si>
    <t>James Kirkwood</t>
  </si>
  <si>
    <t>Event 10</t>
  </si>
  <si>
    <t>1500m SC</t>
  </si>
  <si>
    <t>Event 1</t>
  </si>
  <si>
    <t>M50W</t>
  </si>
  <si>
    <t>Nottinghamshire County Development League - Newark - 30th April 2023</t>
  </si>
  <si>
    <t>4.19.0</t>
  </si>
  <si>
    <t>4.19.7</t>
  </si>
  <si>
    <t>4.33.3</t>
  </si>
  <si>
    <t>4.46.6</t>
  </si>
  <si>
    <t>5.01.2</t>
  </si>
  <si>
    <t>5.01.9</t>
  </si>
  <si>
    <t>5.06.5</t>
  </si>
  <si>
    <t>5.08.0</t>
  </si>
  <si>
    <t>5.11.8</t>
  </si>
  <si>
    <t>5.26.1</t>
  </si>
  <si>
    <t>6.53.5</t>
  </si>
  <si>
    <t>Mansfield Harriers</t>
  </si>
  <si>
    <t>Sutton Harriers</t>
  </si>
  <si>
    <t>Nathan Salmon</t>
  </si>
  <si>
    <t>U15B</t>
  </si>
  <si>
    <t>James Lonsdale</t>
  </si>
  <si>
    <t>Worksop Harriers</t>
  </si>
  <si>
    <t>Jack Robinson</t>
  </si>
  <si>
    <t>HPRC</t>
  </si>
  <si>
    <t>Matt Keyworth</t>
  </si>
  <si>
    <t>Tim Bagguley</t>
  </si>
  <si>
    <t>Mark Garratt</t>
  </si>
  <si>
    <t>Redhill RR</t>
  </si>
  <si>
    <t>M40M</t>
  </si>
  <si>
    <t>Nick Pidgeon</t>
  </si>
  <si>
    <t>Paige Roadley</t>
  </si>
  <si>
    <t>Kath Malone</t>
  </si>
  <si>
    <t>Rushcliffe</t>
  </si>
  <si>
    <t>Jeanette Stevens</t>
  </si>
  <si>
    <t>Notfast</t>
  </si>
  <si>
    <t>M50M</t>
  </si>
  <si>
    <t xml:space="preserve">Retford </t>
  </si>
  <si>
    <t>Heat 4</t>
  </si>
  <si>
    <t>Lucas Gibbs</t>
  </si>
  <si>
    <t>Olivia Thomas</t>
  </si>
  <si>
    <t>Alex Lee</t>
  </si>
  <si>
    <t>3000M</t>
  </si>
  <si>
    <t>8.56.9</t>
  </si>
  <si>
    <t>9.39.4</t>
  </si>
  <si>
    <t>Ewan Collier</t>
  </si>
  <si>
    <t>9.54.0</t>
  </si>
  <si>
    <t>11.02.4</t>
  </si>
  <si>
    <t>11.06.1</t>
  </si>
  <si>
    <t>11.19.9</t>
  </si>
  <si>
    <t>11.30.3</t>
  </si>
  <si>
    <t>11.39.0</t>
  </si>
  <si>
    <t>12.41.1</t>
  </si>
  <si>
    <t>12.52.9</t>
  </si>
  <si>
    <t>14.30.5</t>
  </si>
  <si>
    <t>Event 6</t>
  </si>
  <si>
    <t>5000M</t>
  </si>
  <si>
    <t>Geoffrey Gregory</t>
  </si>
  <si>
    <t>16.48.0</t>
  </si>
  <si>
    <t>19.59.5</t>
  </si>
  <si>
    <t>20.40.3</t>
  </si>
  <si>
    <t>Claire Watson</t>
  </si>
  <si>
    <t>21.31.2</t>
  </si>
  <si>
    <t>Steve Davies</t>
  </si>
  <si>
    <t>29.53.4</t>
  </si>
  <si>
    <t>2.02.2</t>
  </si>
  <si>
    <t>2.12.4</t>
  </si>
  <si>
    <t>2.17.0</t>
  </si>
  <si>
    <t>2.20.7</t>
  </si>
  <si>
    <t>2.29.9</t>
  </si>
  <si>
    <t>2.32.9</t>
  </si>
  <si>
    <t>2.36.7</t>
  </si>
  <si>
    <t>2.39.5</t>
  </si>
  <si>
    <t>2.40.6</t>
  </si>
  <si>
    <t>2.47.9</t>
  </si>
  <si>
    <t>2.53.1</t>
  </si>
  <si>
    <t>3.06.8</t>
  </si>
  <si>
    <t>Edward Sankey</t>
  </si>
  <si>
    <t>4.37.5</t>
  </si>
  <si>
    <t>5.04.4</t>
  </si>
  <si>
    <t>William Sankey</t>
  </si>
  <si>
    <t>5.36.6</t>
  </si>
  <si>
    <t>Discus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</si>
</sst>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ts%20County%20T%20and%20F%20League%20%20resul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s"/>
      <sheetName val="Order of events"/>
      <sheetName val="Hurdle order"/>
      <sheetName val="30th April Track"/>
      <sheetName val="30th April Field"/>
      <sheetName val="29th May Track"/>
      <sheetName val="29th May Field"/>
      <sheetName val="30th July Track"/>
      <sheetName val="30th July Field"/>
      <sheetName val="3rd September Track"/>
      <sheetName val="3rd September Field"/>
      <sheetName val="overall results"/>
      <sheetName val="grading table"/>
      <sheetName val="Sheet1"/>
    </sheetNames>
    <sheetDataSet>
      <sheetData sheetId="0">
        <row r="3">
          <cell r="B3">
            <v>522</v>
          </cell>
          <cell r="C3" t="str">
            <v>Helen Hood</v>
          </cell>
          <cell r="D3" t="str">
            <v>Rushcliffe</v>
          </cell>
          <cell r="E3" t="str">
            <v>F</v>
          </cell>
          <cell r="F3">
            <v>25362</v>
          </cell>
          <cell r="G3">
            <v>3017646</v>
          </cell>
          <cell r="H3" t="str">
            <v>M50W</v>
          </cell>
          <cell r="I3">
            <v>54</v>
          </cell>
          <cell r="J3">
            <v>53</v>
          </cell>
        </row>
        <row r="4">
          <cell r="B4">
            <v>203</v>
          </cell>
          <cell r="C4" t="str">
            <v>Aidan Wootton</v>
          </cell>
          <cell r="D4" t="str">
            <v>Rushcliffe</v>
          </cell>
          <cell r="E4" t="str">
            <v xml:space="preserve">M </v>
          </cell>
          <cell r="F4">
            <v>38268</v>
          </cell>
          <cell r="G4">
            <v>3375456</v>
          </cell>
          <cell r="H4" t="str">
            <v>U20M</v>
          </cell>
          <cell r="I4">
            <v>18</v>
          </cell>
          <cell r="J4">
            <v>18</v>
          </cell>
        </row>
        <row r="5">
          <cell r="B5">
            <v>524</v>
          </cell>
          <cell r="C5" t="str">
            <v>Ewan Collier</v>
          </cell>
          <cell r="D5" t="str">
            <v>Rushcliffe</v>
          </cell>
          <cell r="E5" t="str">
            <v>M</v>
          </cell>
          <cell r="F5">
            <v>39412</v>
          </cell>
          <cell r="G5">
            <v>3559293</v>
          </cell>
          <cell r="H5" t="str">
            <v>U17M</v>
          </cell>
          <cell r="I5">
            <v>15</v>
          </cell>
          <cell r="J5">
            <v>15</v>
          </cell>
        </row>
        <row r="6">
          <cell r="B6">
            <v>525</v>
          </cell>
          <cell r="C6" t="str">
            <v>Kath Malone</v>
          </cell>
          <cell r="D6" t="str">
            <v>Rushcliffe</v>
          </cell>
          <cell r="E6" t="str">
            <v>F</v>
          </cell>
          <cell r="F6">
            <v>28437</v>
          </cell>
          <cell r="G6">
            <v>3528058</v>
          </cell>
          <cell r="H6" t="str">
            <v>M45W</v>
          </cell>
          <cell r="I6">
            <v>45</v>
          </cell>
          <cell r="J6">
            <v>45</v>
          </cell>
        </row>
        <row r="7">
          <cell r="B7">
            <v>526</v>
          </cell>
          <cell r="C7" t="str">
            <v>Annelise French</v>
          </cell>
          <cell r="D7" t="str">
            <v>Rushcliffe</v>
          </cell>
          <cell r="E7" t="str">
            <v>F</v>
          </cell>
          <cell r="F7">
            <v>39254</v>
          </cell>
          <cell r="G7">
            <v>3595323</v>
          </cell>
          <cell r="H7" t="str">
            <v>U17W</v>
          </cell>
          <cell r="I7">
            <v>16</v>
          </cell>
          <cell r="J7">
            <v>15</v>
          </cell>
        </row>
        <row r="8">
          <cell r="B8">
            <v>527</v>
          </cell>
          <cell r="C8" t="str">
            <v>Fred Greenwood</v>
          </cell>
          <cell r="D8" t="str">
            <v>Rushcliffe</v>
          </cell>
          <cell r="E8" t="str">
            <v>M</v>
          </cell>
          <cell r="H8" t="str">
            <v>U17M</v>
          </cell>
          <cell r="I8">
            <v>123</v>
          </cell>
          <cell r="J8">
            <v>123</v>
          </cell>
        </row>
        <row r="9">
          <cell r="B9">
            <v>528</v>
          </cell>
          <cell r="C9" t="str">
            <v>Seb Thornewill</v>
          </cell>
          <cell r="D9" t="str">
            <v>Rushcliffe</v>
          </cell>
          <cell r="E9" t="str">
            <v>M</v>
          </cell>
          <cell r="F9">
            <v>39375</v>
          </cell>
          <cell r="G9">
            <v>3559300</v>
          </cell>
          <cell r="H9" t="str">
            <v>U17M</v>
          </cell>
          <cell r="I9">
            <v>15</v>
          </cell>
          <cell r="J9">
            <v>15</v>
          </cell>
        </row>
        <row r="10">
          <cell r="B10">
            <v>529</v>
          </cell>
          <cell r="C10" t="str">
            <v>Kirsten Lees</v>
          </cell>
          <cell r="D10" t="str">
            <v>Rushcliffe</v>
          </cell>
          <cell r="E10" t="str">
            <v>F</v>
          </cell>
          <cell r="F10">
            <v>39598</v>
          </cell>
          <cell r="G10">
            <v>3809472</v>
          </cell>
          <cell r="H10" t="str">
            <v>U17W</v>
          </cell>
          <cell r="I10">
            <v>15</v>
          </cell>
          <cell r="J10">
            <v>14</v>
          </cell>
        </row>
        <row r="11">
          <cell r="B11">
            <v>714</v>
          </cell>
          <cell r="C11" t="str">
            <v>Paul Wright</v>
          </cell>
          <cell r="D11" t="str">
            <v>Mansfield Harriers</v>
          </cell>
          <cell r="E11" t="str">
            <v>M</v>
          </cell>
          <cell r="F11">
            <v>31071</v>
          </cell>
          <cell r="G11">
            <v>3864468</v>
          </cell>
          <cell r="H11" t="str">
            <v>M35M</v>
          </cell>
          <cell r="I11">
            <v>38</v>
          </cell>
          <cell r="J11">
            <v>38</v>
          </cell>
        </row>
        <row r="12">
          <cell r="B12">
            <v>715</v>
          </cell>
          <cell r="C12" t="str">
            <v>Stef Wilcockson</v>
          </cell>
          <cell r="D12" t="str">
            <v>Mansfield Harriers</v>
          </cell>
          <cell r="E12" t="str">
            <v>M</v>
          </cell>
          <cell r="F12">
            <v>31184</v>
          </cell>
          <cell r="G12">
            <v>2676483</v>
          </cell>
          <cell r="H12" t="str">
            <v>M35M</v>
          </cell>
          <cell r="I12">
            <v>38</v>
          </cell>
          <cell r="J12">
            <v>37</v>
          </cell>
        </row>
        <row r="13">
          <cell r="B13">
            <v>716</v>
          </cell>
          <cell r="C13" t="str">
            <v>Mark Fickling</v>
          </cell>
          <cell r="D13" t="str">
            <v>Mansfield Harriers</v>
          </cell>
          <cell r="E13" t="str">
            <v>M</v>
          </cell>
          <cell r="F13">
            <v>29922</v>
          </cell>
          <cell r="G13">
            <v>3381443</v>
          </cell>
          <cell r="H13" t="str">
            <v>M40M</v>
          </cell>
          <cell r="I13">
            <v>41</v>
          </cell>
          <cell r="J13">
            <v>41</v>
          </cell>
        </row>
        <row r="14">
          <cell r="B14">
            <v>717</v>
          </cell>
          <cell r="C14" t="str">
            <v>Gary Towle</v>
          </cell>
          <cell r="D14" t="str">
            <v>Mansfield Harriers</v>
          </cell>
          <cell r="E14" t="str">
            <v>M</v>
          </cell>
          <cell r="F14">
            <v>25647</v>
          </cell>
          <cell r="G14">
            <v>3527028</v>
          </cell>
          <cell r="H14" t="str">
            <v>M50M</v>
          </cell>
          <cell r="I14">
            <v>53</v>
          </cell>
          <cell r="J14">
            <v>53</v>
          </cell>
        </row>
        <row r="15">
          <cell r="B15">
            <v>718</v>
          </cell>
          <cell r="C15" t="str">
            <v>Martin White</v>
          </cell>
          <cell r="D15" t="str">
            <v>Mansfield Harriers</v>
          </cell>
          <cell r="E15" t="str">
            <v>M</v>
          </cell>
          <cell r="F15">
            <v>25863</v>
          </cell>
          <cell r="G15">
            <v>2702662</v>
          </cell>
          <cell r="H15" t="str">
            <v>M50M</v>
          </cell>
          <cell r="I15">
            <v>52</v>
          </cell>
          <cell r="J15">
            <v>52</v>
          </cell>
        </row>
        <row r="16">
          <cell r="B16">
            <v>719</v>
          </cell>
          <cell r="C16" t="str">
            <v>Conrad Watson</v>
          </cell>
          <cell r="D16" t="str">
            <v>Mansfield Harriers</v>
          </cell>
          <cell r="E16" t="str">
            <v>M</v>
          </cell>
          <cell r="F16">
            <v>23778</v>
          </cell>
          <cell r="G16">
            <v>2912720</v>
          </cell>
          <cell r="H16" t="str">
            <v>M55M</v>
          </cell>
          <cell r="I16">
            <v>58</v>
          </cell>
          <cell r="J16">
            <v>58</v>
          </cell>
        </row>
        <row r="17">
          <cell r="B17">
            <v>720</v>
          </cell>
          <cell r="C17" t="str">
            <v xml:space="preserve"> Ivan Colton</v>
          </cell>
          <cell r="D17" t="str">
            <v>Mansfield Harriers</v>
          </cell>
          <cell r="E17" t="str">
            <v>M</v>
          </cell>
          <cell r="F17">
            <v>20940</v>
          </cell>
          <cell r="G17">
            <v>2702424</v>
          </cell>
          <cell r="H17" t="str">
            <v>M65M</v>
          </cell>
          <cell r="I17">
            <v>66</v>
          </cell>
          <cell r="J17">
            <v>66</v>
          </cell>
        </row>
        <row r="18">
          <cell r="B18">
            <v>721</v>
          </cell>
          <cell r="C18" t="str">
            <v>Alex Hampson</v>
          </cell>
          <cell r="D18" t="str">
            <v>Mansfield Harriers</v>
          </cell>
          <cell r="E18" t="str">
            <v>M</v>
          </cell>
          <cell r="F18">
            <v>35877</v>
          </cell>
          <cell r="G18">
            <v>2832085</v>
          </cell>
          <cell r="H18" t="str">
            <v>Sen M</v>
          </cell>
          <cell r="I18">
            <v>25</v>
          </cell>
          <cell r="J18">
            <v>25</v>
          </cell>
        </row>
        <row r="19">
          <cell r="B19">
            <v>722</v>
          </cell>
          <cell r="C19" t="str">
            <v>Dale Jacob</v>
          </cell>
          <cell r="D19" t="str">
            <v>Mansfield Harriers</v>
          </cell>
          <cell r="E19" t="str">
            <v>M</v>
          </cell>
          <cell r="F19">
            <v>33216</v>
          </cell>
          <cell r="G19">
            <v>2768876</v>
          </cell>
          <cell r="H19" t="str">
            <v>Sen M</v>
          </cell>
          <cell r="I19">
            <v>32</v>
          </cell>
          <cell r="J19">
            <v>32</v>
          </cell>
        </row>
        <row r="20">
          <cell r="B20">
            <v>723</v>
          </cell>
          <cell r="C20" t="str">
            <v>Jordan Boam</v>
          </cell>
          <cell r="D20" t="str">
            <v>Mansfield Harriers</v>
          </cell>
          <cell r="E20" t="str">
            <v>M</v>
          </cell>
          <cell r="F20">
            <v>35121</v>
          </cell>
          <cell r="G20">
            <v>2702396</v>
          </cell>
          <cell r="H20" t="str">
            <v>Sen M</v>
          </cell>
          <cell r="I20">
            <v>27</v>
          </cell>
          <cell r="J20">
            <v>27</v>
          </cell>
        </row>
        <row r="21">
          <cell r="B21">
            <v>724</v>
          </cell>
          <cell r="C21" t="str">
            <v>Paige Roadley</v>
          </cell>
          <cell r="D21" t="str">
            <v>Mansfield Harriers</v>
          </cell>
          <cell r="E21" t="str">
            <v>F</v>
          </cell>
          <cell r="F21">
            <v>35052</v>
          </cell>
          <cell r="G21">
            <v>3486819</v>
          </cell>
          <cell r="H21" t="str">
            <v>Sen W</v>
          </cell>
          <cell r="I21">
            <v>27</v>
          </cell>
          <cell r="J21">
            <v>27</v>
          </cell>
        </row>
        <row r="22">
          <cell r="B22">
            <v>725</v>
          </cell>
          <cell r="C22" t="str">
            <v>Ava Casterton</v>
          </cell>
          <cell r="D22" t="str">
            <v>Mansfield Harriers</v>
          </cell>
          <cell r="E22" t="str">
            <v>F</v>
          </cell>
          <cell r="F22">
            <v>39662</v>
          </cell>
          <cell r="G22">
            <v>3925252</v>
          </cell>
          <cell r="H22" t="str">
            <v>U17W</v>
          </cell>
          <cell r="I22">
            <v>15</v>
          </cell>
          <cell r="J22">
            <v>14</v>
          </cell>
        </row>
        <row r="23">
          <cell r="B23">
            <v>726</v>
          </cell>
          <cell r="C23" t="str">
            <v>Breeze Thomson-Bradford</v>
          </cell>
          <cell r="D23" t="str">
            <v>Mansfield Harriers</v>
          </cell>
          <cell r="E23" t="str">
            <v>F</v>
          </cell>
          <cell r="F23">
            <v>39087</v>
          </cell>
          <cell r="G23">
            <v>4078205</v>
          </cell>
          <cell r="H23" t="str">
            <v>U17W</v>
          </cell>
          <cell r="I23">
            <v>16</v>
          </cell>
          <cell r="J23">
            <v>16</v>
          </cell>
        </row>
        <row r="24">
          <cell r="B24">
            <v>727</v>
          </cell>
          <cell r="C24" t="str">
            <v>Kate Briggs</v>
          </cell>
          <cell r="D24" t="str">
            <v>Mansfield Harriers</v>
          </cell>
          <cell r="E24" t="str">
            <v>F</v>
          </cell>
          <cell r="F24">
            <v>39432</v>
          </cell>
          <cell r="G24">
            <v>3871249</v>
          </cell>
          <cell r="H24" t="str">
            <v>U17W</v>
          </cell>
          <cell r="I24">
            <v>15</v>
          </cell>
          <cell r="J24">
            <v>15</v>
          </cell>
        </row>
        <row r="25">
          <cell r="B25">
            <v>728</v>
          </cell>
          <cell r="C25" t="str">
            <v>Nathan Salmon</v>
          </cell>
          <cell r="D25" t="str">
            <v>Mansfield Harriers</v>
          </cell>
          <cell r="E25" t="str">
            <v>M</v>
          </cell>
          <cell r="F25">
            <v>39756</v>
          </cell>
          <cell r="G25">
            <v>3923867</v>
          </cell>
          <cell r="H25" t="str">
            <v>U15B</v>
          </cell>
          <cell r="I25">
            <v>14</v>
          </cell>
          <cell r="J25">
            <v>14</v>
          </cell>
        </row>
        <row r="26">
          <cell r="B26">
            <v>729</v>
          </cell>
          <cell r="C26" t="str">
            <v>Edward Sankey</v>
          </cell>
          <cell r="D26" t="str">
            <v>Mansfield Harriers</v>
          </cell>
          <cell r="E26" t="str">
            <v>M</v>
          </cell>
          <cell r="F26">
            <v>39222</v>
          </cell>
          <cell r="G26">
            <v>3772667</v>
          </cell>
          <cell r="H26" t="str">
            <v>U17M</v>
          </cell>
          <cell r="I26">
            <v>16</v>
          </cell>
          <cell r="J26">
            <v>15</v>
          </cell>
        </row>
        <row r="27">
          <cell r="B27">
            <v>730</v>
          </cell>
          <cell r="C27" t="str">
            <v>Matthew Young</v>
          </cell>
          <cell r="D27" t="str">
            <v>Mansfield Harriers</v>
          </cell>
          <cell r="E27" t="str">
            <v>M</v>
          </cell>
          <cell r="F27">
            <v>38965</v>
          </cell>
          <cell r="G27">
            <v>3580031</v>
          </cell>
          <cell r="H27" t="str">
            <v>U17M</v>
          </cell>
          <cell r="I27">
            <v>16</v>
          </cell>
          <cell r="J27">
            <v>16</v>
          </cell>
        </row>
        <row r="28">
          <cell r="B28">
            <v>731</v>
          </cell>
          <cell r="C28" t="str">
            <v>Oliver Salmon</v>
          </cell>
          <cell r="D28" t="str">
            <v>Mansfield Harriers</v>
          </cell>
          <cell r="E28" t="str">
            <v>M</v>
          </cell>
          <cell r="F28">
            <v>39650</v>
          </cell>
          <cell r="G28">
            <v>3923869</v>
          </cell>
          <cell r="H28" t="str">
            <v>U17M</v>
          </cell>
          <cell r="I28">
            <v>15</v>
          </cell>
          <cell r="J28">
            <v>14</v>
          </cell>
        </row>
        <row r="29">
          <cell r="B29">
            <v>732</v>
          </cell>
          <cell r="C29" t="str">
            <v>Rhys Elias</v>
          </cell>
          <cell r="D29" t="str">
            <v>Mansfield Harriers</v>
          </cell>
          <cell r="E29" t="str">
            <v>M</v>
          </cell>
          <cell r="F29">
            <v>38802</v>
          </cell>
          <cell r="G29">
            <v>3934664</v>
          </cell>
          <cell r="H29" t="str">
            <v>U20M</v>
          </cell>
          <cell r="I29">
            <v>17</v>
          </cell>
          <cell r="J29">
            <v>17</v>
          </cell>
        </row>
        <row r="30">
          <cell r="B30">
            <v>733</v>
          </cell>
          <cell r="C30" t="str">
            <v>Serenity Joynt</v>
          </cell>
          <cell r="D30" t="str">
            <v>Mansfield Harriers</v>
          </cell>
          <cell r="E30" t="str">
            <v>F</v>
          </cell>
          <cell r="F30">
            <v>39265</v>
          </cell>
          <cell r="G30">
            <v>3697533</v>
          </cell>
          <cell r="H30" t="str">
            <v>U17W</v>
          </cell>
          <cell r="I30">
            <v>16</v>
          </cell>
          <cell r="J30">
            <v>15</v>
          </cell>
        </row>
        <row r="31">
          <cell r="B31">
            <v>734</v>
          </cell>
          <cell r="C31" t="str">
            <v>Tom Lilley</v>
          </cell>
          <cell r="D31" t="str">
            <v>Mansfield Harriers</v>
          </cell>
          <cell r="E31" t="str">
            <v>M</v>
          </cell>
          <cell r="F31">
            <v>39534</v>
          </cell>
          <cell r="G31">
            <v>4047035</v>
          </cell>
          <cell r="H31" t="str">
            <v>U17M</v>
          </cell>
          <cell r="I31">
            <v>15</v>
          </cell>
          <cell r="J31">
            <v>15</v>
          </cell>
        </row>
        <row r="32">
          <cell r="B32">
            <v>735</v>
          </cell>
          <cell r="C32" t="str">
            <v>William Sankey</v>
          </cell>
          <cell r="D32" t="str">
            <v>Mansfield Harriers</v>
          </cell>
          <cell r="E32" t="str">
            <v>M</v>
          </cell>
          <cell r="F32">
            <v>39222</v>
          </cell>
          <cell r="G32">
            <v>3772664</v>
          </cell>
          <cell r="H32" t="str">
            <v>U17M</v>
          </cell>
          <cell r="I32">
            <v>16</v>
          </cell>
          <cell r="J32">
            <v>15</v>
          </cell>
        </row>
        <row r="33">
          <cell r="B33">
            <v>736</v>
          </cell>
          <cell r="C33" t="str">
            <v>Beth Hamilton</v>
          </cell>
          <cell r="D33" t="str">
            <v>Mansfield Harriers</v>
          </cell>
          <cell r="E33" t="str">
            <v>F</v>
          </cell>
          <cell r="F33">
            <v>38804</v>
          </cell>
          <cell r="G33">
            <v>3591936</v>
          </cell>
          <cell r="H33" t="str">
            <v>U20W</v>
          </cell>
          <cell r="I33">
            <v>17</v>
          </cell>
          <cell r="J33">
            <v>17</v>
          </cell>
        </row>
        <row r="34">
          <cell r="B34">
            <v>737</v>
          </cell>
          <cell r="C34" t="str">
            <v>Josh Yanney</v>
          </cell>
          <cell r="D34" t="str">
            <v>Mansfield Harriers</v>
          </cell>
          <cell r="E34" t="str">
            <v>M</v>
          </cell>
          <cell r="F34">
            <v>38247</v>
          </cell>
          <cell r="G34">
            <v>3958173</v>
          </cell>
          <cell r="H34" t="str">
            <v>U20M</v>
          </cell>
          <cell r="I34">
            <v>18</v>
          </cell>
          <cell r="J34">
            <v>18</v>
          </cell>
        </row>
        <row r="35">
          <cell r="B35">
            <v>738</v>
          </cell>
          <cell r="C35" t="str">
            <v>Sophie Toyn</v>
          </cell>
          <cell r="D35" t="str">
            <v>Mansfield Harriers</v>
          </cell>
          <cell r="E35" t="str">
            <v>F</v>
          </cell>
          <cell r="F35">
            <v>38373</v>
          </cell>
          <cell r="G35">
            <v>3709464</v>
          </cell>
          <cell r="H35" t="str">
            <v>U20W</v>
          </cell>
          <cell r="I35">
            <v>18</v>
          </cell>
          <cell r="J35">
            <v>18</v>
          </cell>
        </row>
        <row r="36">
          <cell r="B36">
            <v>739</v>
          </cell>
          <cell r="C36" t="str">
            <v>Claire Watson</v>
          </cell>
          <cell r="D36" t="str">
            <v>Mansfield Harriers</v>
          </cell>
          <cell r="E36" t="str">
            <v>F</v>
          </cell>
          <cell r="F36">
            <v>30734</v>
          </cell>
          <cell r="G36">
            <v>3123987</v>
          </cell>
          <cell r="H36" t="str">
            <v>M35W</v>
          </cell>
          <cell r="I36">
            <v>39</v>
          </cell>
          <cell r="J36">
            <v>39</v>
          </cell>
        </row>
        <row r="37">
          <cell r="B37">
            <v>740</v>
          </cell>
          <cell r="C37" t="str">
            <v>Rachel Wilcockson</v>
          </cell>
          <cell r="D37" t="str">
            <v>Mansfield Harriers</v>
          </cell>
          <cell r="E37" t="str">
            <v>F</v>
          </cell>
          <cell r="F37">
            <v>31755</v>
          </cell>
          <cell r="G37">
            <v>2669291</v>
          </cell>
          <cell r="H37" t="str">
            <v>M35W</v>
          </cell>
          <cell r="I37">
            <v>36</v>
          </cell>
          <cell r="J37">
            <v>36</v>
          </cell>
        </row>
        <row r="38">
          <cell r="B38">
            <v>741</v>
          </cell>
          <cell r="C38" t="str">
            <v>Sarah Bradbury</v>
          </cell>
          <cell r="D38" t="str">
            <v>Mansfield Harriers</v>
          </cell>
          <cell r="E38" t="str">
            <v>F</v>
          </cell>
          <cell r="F38">
            <v>32082</v>
          </cell>
          <cell r="G38">
            <v>3358718</v>
          </cell>
          <cell r="H38" t="str">
            <v>M35W</v>
          </cell>
          <cell r="I38">
            <v>35</v>
          </cell>
          <cell r="J38">
            <v>35</v>
          </cell>
        </row>
        <row r="39">
          <cell r="B39">
            <v>742</v>
          </cell>
          <cell r="C39" t="str">
            <v>Claire Croll</v>
          </cell>
          <cell r="D39" t="str">
            <v>Mansfield Harriers</v>
          </cell>
          <cell r="E39" t="str">
            <v>F</v>
          </cell>
          <cell r="F39">
            <v>28157</v>
          </cell>
          <cell r="G39">
            <v>3816318</v>
          </cell>
          <cell r="H39" t="str">
            <v>M45W</v>
          </cell>
          <cell r="I39">
            <v>46</v>
          </cell>
          <cell r="J39">
            <v>46</v>
          </cell>
        </row>
        <row r="40">
          <cell r="B40">
            <v>631</v>
          </cell>
          <cell r="C40" t="str">
            <v>Charlotte Ayton</v>
          </cell>
          <cell r="D40" t="str">
            <v>Worksop Harriers</v>
          </cell>
          <cell r="E40" t="str">
            <v>F</v>
          </cell>
          <cell r="F40">
            <v>39358</v>
          </cell>
          <cell r="G40">
            <v>3766648</v>
          </cell>
          <cell r="H40" t="str">
            <v>U17G</v>
          </cell>
          <cell r="I40">
            <v>15</v>
          </cell>
          <cell r="J40">
            <v>15</v>
          </cell>
        </row>
        <row r="41">
          <cell r="B41">
            <v>632</v>
          </cell>
          <cell r="C41" t="str">
            <v>Brooklyn Crooks</v>
          </cell>
          <cell r="D41" t="str">
            <v>Worksop Harriers</v>
          </cell>
          <cell r="E41" t="str">
            <v>M</v>
          </cell>
          <cell r="F41">
            <v>38788</v>
          </cell>
          <cell r="H41" t="str">
            <v>U20M</v>
          </cell>
          <cell r="I41">
            <v>17</v>
          </cell>
          <cell r="J41">
            <v>17</v>
          </cell>
        </row>
        <row r="42">
          <cell r="B42">
            <v>633</v>
          </cell>
          <cell r="C42" t="str">
            <v>Ethan Ellery</v>
          </cell>
          <cell r="D42" t="str">
            <v>Worksop Harriers</v>
          </cell>
          <cell r="E42" t="str">
            <v>M</v>
          </cell>
          <cell r="F42">
            <v>38977</v>
          </cell>
          <cell r="G42">
            <v>3559205</v>
          </cell>
          <cell r="H42" t="str">
            <v>U17M</v>
          </cell>
          <cell r="I42">
            <v>16</v>
          </cell>
          <cell r="J42">
            <v>16</v>
          </cell>
        </row>
        <row r="43">
          <cell r="B43">
            <v>634</v>
          </cell>
          <cell r="C43" t="str">
            <v>James Lonsdale</v>
          </cell>
          <cell r="D43" t="str">
            <v>Worksop Harriers</v>
          </cell>
          <cell r="E43" t="str">
            <v>M</v>
          </cell>
          <cell r="F43">
            <v>36182</v>
          </cell>
          <cell r="G43">
            <v>2874480</v>
          </cell>
          <cell r="H43" t="str">
            <v>Sen M</v>
          </cell>
          <cell r="I43">
            <v>24</v>
          </cell>
          <cell r="J43">
            <v>24</v>
          </cell>
        </row>
        <row r="44">
          <cell r="B44">
            <v>635</v>
          </cell>
          <cell r="C44" t="str">
            <v>Frederica Richards</v>
          </cell>
          <cell r="D44" t="str">
            <v>Worksop Harriers</v>
          </cell>
          <cell r="E44" t="str">
            <v>F</v>
          </cell>
          <cell r="F44">
            <v>34434</v>
          </cell>
          <cell r="G44">
            <v>2799563</v>
          </cell>
          <cell r="H44" t="str">
            <v>Sen W</v>
          </cell>
          <cell r="I44">
            <v>29</v>
          </cell>
          <cell r="J44">
            <v>29</v>
          </cell>
        </row>
        <row r="45">
          <cell r="B45">
            <v>92</v>
          </cell>
          <cell r="C45" t="str">
            <v>Joel Kilford</v>
          </cell>
          <cell r="D45" t="str">
            <v>Newark AC</v>
          </cell>
          <cell r="E45" t="str">
            <v>M</v>
          </cell>
          <cell r="F45">
            <v>37552</v>
          </cell>
          <cell r="G45">
            <v>3527026</v>
          </cell>
          <cell r="H45" t="str">
            <v>Sen M</v>
          </cell>
          <cell r="I45">
            <v>20</v>
          </cell>
          <cell r="J45">
            <v>20</v>
          </cell>
        </row>
        <row r="46">
          <cell r="B46">
            <v>929</v>
          </cell>
          <cell r="C46" t="str">
            <v>Holly Limmer</v>
          </cell>
          <cell r="D46" t="str">
            <v xml:space="preserve">Retford </v>
          </cell>
          <cell r="E46" t="str">
            <v>F</v>
          </cell>
          <cell r="F46">
            <v>39790</v>
          </cell>
          <cell r="G46">
            <v>3867980</v>
          </cell>
          <cell r="H46" t="str">
            <v>U15G</v>
          </cell>
          <cell r="I46">
            <v>14</v>
          </cell>
          <cell r="J46">
            <v>14</v>
          </cell>
        </row>
        <row r="47">
          <cell r="B47">
            <v>930</v>
          </cell>
          <cell r="C47" t="str">
            <v>Rubie Slater-Rowley</v>
          </cell>
          <cell r="D47" t="str">
            <v xml:space="preserve">Retford </v>
          </cell>
          <cell r="E47" t="str">
            <v>F</v>
          </cell>
          <cell r="F47">
            <v>39864</v>
          </cell>
          <cell r="G47">
            <v>3944121</v>
          </cell>
          <cell r="H47" t="str">
            <v>U15G</v>
          </cell>
          <cell r="I47">
            <v>14</v>
          </cell>
          <cell r="J47">
            <v>14</v>
          </cell>
        </row>
        <row r="48">
          <cell r="B48">
            <v>931</v>
          </cell>
          <cell r="C48" t="str">
            <v>Scarlett Slater-Rowley</v>
          </cell>
          <cell r="D48" t="str">
            <v xml:space="preserve">Retford </v>
          </cell>
          <cell r="E48" t="str">
            <v>F</v>
          </cell>
          <cell r="F48">
            <v>39864</v>
          </cell>
          <cell r="G48">
            <v>3944122</v>
          </cell>
          <cell r="H48" t="str">
            <v>U15G</v>
          </cell>
          <cell r="I48">
            <v>14</v>
          </cell>
          <cell r="J48">
            <v>14</v>
          </cell>
        </row>
        <row r="49">
          <cell r="B49">
            <v>932</v>
          </cell>
          <cell r="C49" t="str">
            <v>Will Agar</v>
          </cell>
          <cell r="D49" t="str">
            <v xml:space="preserve">Retford </v>
          </cell>
          <cell r="E49" t="str">
            <v>M</v>
          </cell>
          <cell r="F49">
            <v>39828</v>
          </cell>
          <cell r="G49">
            <v>3973865</v>
          </cell>
          <cell r="H49" t="str">
            <v>U15B</v>
          </cell>
          <cell r="I49">
            <v>14</v>
          </cell>
          <cell r="J49">
            <v>14</v>
          </cell>
        </row>
        <row r="50">
          <cell r="B50">
            <v>933</v>
          </cell>
          <cell r="C50" t="str">
            <v>Samuel Limmer</v>
          </cell>
          <cell r="D50" t="str">
            <v xml:space="preserve">Retford </v>
          </cell>
          <cell r="E50" t="str">
            <v>M</v>
          </cell>
          <cell r="F50">
            <v>39790</v>
          </cell>
          <cell r="G50">
            <v>3978301</v>
          </cell>
          <cell r="H50" t="str">
            <v>U15B</v>
          </cell>
          <cell r="I50">
            <v>14</v>
          </cell>
          <cell r="J50">
            <v>14</v>
          </cell>
        </row>
        <row r="51">
          <cell r="B51">
            <v>934</v>
          </cell>
          <cell r="C51" t="str">
            <v>Bethan Harris</v>
          </cell>
          <cell r="D51" t="str">
            <v xml:space="preserve">Retford </v>
          </cell>
          <cell r="E51" t="str">
            <v>F</v>
          </cell>
          <cell r="F51">
            <v>39457</v>
          </cell>
          <cell r="G51">
            <v>3867985</v>
          </cell>
          <cell r="H51" t="str">
            <v>U17W</v>
          </cell>
          <cell r="I51">
            <v>15</v>
          </cell>
          <cell r="J51">
            <v>15</v>
          </cell>
        </row>
        <row r="52">
          <cell r="B52">
            <v>935</v>
          </cell>
          <cell r="C52" t="str">
            <v>Olivia Thomas</v>
          </cell>
          <cell r="D52" t="str">
            <v xml:space="preserve">Retford </v>
          </cell>
          <cell r="E52" t="str">
            <v>F</v>
          </cell>
          <cell r="F52">
            <v>39329</v>
          </cell>
          <cell r="G52">
            <v>4058110</v>
          </cell>
          <cell r="H52" t="str">
            <v>U17W</v>
          </cell>
          <cell r="I52">
            <v>15</v>
          </cell>
          <cell r="J52">
            <v>15</v>
          </cell>
        </row>
        <row r="53">
          <cell r="B53">
            <v>936</v>
          </cell>
          <cell r="C53" t="str">
            <v>Penelope Thornton</v>
          </cell>
          <cell r="D53" t="str">
            <v xml:space="preserve">Retford </v>
          </cell>
          <cell r="E53" t="str">
            <v>F</v>
          </cell>
          <cell r="F53">
            <v>39665</v>
          </cell>
          <cell r="G53">
            <v>3973869</v>
          </cell>
          <cell r="H53" t="str">
            <v>U17W</v>
          </cell>
          <cell r="I53">
            <v>15</v>
          </cell>
          <cell r="J53">
            <v>14</v>
          </cell>
        </row>
        <row r="54">
          <cell r="B54">
            <v>937</v>
          </cell>
          <cell r="C54" t="str">
            <v>Edward Ducksbury</v>
          </cell>
          <cell r="D54" t="str">
            <v xml:space="preserve">Retford </v>
          </cell>
          <cell r="E54" t="str">
            <v>M</v>
          </cell>
          <cell r="F54">
            <v>39330</v>
          </cell>
          <cell r="G54">
            <v>3804347</v>
          </cell>
          <cell r="H54" t="str">
            <v>U17M</v>
          </cell>
          <cell r="I54">
            <v>15</v>
          </cell>
          <cell r="J54">
            <v>15</v>
          </cell>
        </row>
        <row r="55">
          <cell r="B55">
            <v>938</v>
          </cell>
          <cell r="C55" t="str">
            <v>Toby Makepeace</v>
          </cell>
          <cell r="D55" t="str">
            <v xml:space="preserve">Retford </v>
          </cell>
          <cell r="E55" t="str">
            <v>M</v>
          </cell>
          <cell r="F55">
            <v>39527</v>
          </cell>
          <cell r="G55">
            <v>3896633</v>
          </cell>
          <cell r="H55" t="str">
            <v>U17M</v>
          </cell>
          <cell r="I55">
            <v>15</v>
          </cell>
          <cell r="J55">
            <v>15</v>
          </cell>
        </row>
        <row r="56">
          <cell r="B56">
            <v>939</v>
          </cell>
          <cell r="C56" t="str">
            <v>Chloe Berry</v>
          </cell>
          <cell r="D56" t="str">
            <v xml:space="preserve">Retford </v>
          </cell>
          <cell r="E56" t="str">
            <v>F</v>
          </cell>
          <cell r="F56">
            <v>39181</v>
          </cell>
          <cell r="G56">
            <v>4019005</v>
          </cell>
          <cell r="H56" t="str">
            <v>U17W</v>
          </cell>
          <cell r="I56">
            <v>16</v>
          </cell>
          <cell r="J56">
            <v>16</v>
          </cell>
        </row>
        <row r="57">
          <cell r="B57">
            <v>940</v>
          </cell>
          <cell r="C57" t="str">
            <v>Hannah Foster</v>
          </cell>
          <cell r="D57" t="str">
            <v xml:space="preserve">Retford </v>
          </cell>
          <cell r="E57" t="str">
            <v>F</v>
          </cell>
          <cell r="F57">
            <v>39149</v>
          </cell>
          <cell r="G57">
            <v>3380545</v>
          </cell>
          <cell r="H57" t="str">
            <v>U17W</v>
          </cell>
          <cell r="I57">
            <v>16</v>
          </cell>
          <cell r="J57">
            <v>16</v>
          </cell>
        </row>
        <row r="58">
          <cell r="B58">
            <v>941</v>
          </cell>
          <cell r="C58" t="str">
            <v>James Agar</v>
          </cell>
          <cell r="D58" t="str">
            <v xml:space="preserve">Retford </v>
          </cell>
          <cell r="E58" t="str">
            <v>M</v>
          </cell>
          <cell r="F58">
            <v>39251</v>
          </cell>
          <cell r="G58">
            <v>3757875</v>
          </cell>
          <cell r="H58" t="str">
            <v>U17M</v>
          </cell>
          <cell r="I58">
            <v>16</v>
          </cell>
          <cell r="J58">
            <v>15</v>
          </cell>
        </row>
        <row r="59">
          <cell r="B59">
            <v>942</v>
          </cell>
          <cell r="C59" t="str">
            <v xml:space="preserve">Leo Cotton </v>
          </cell>
          <cell r="D59" t="str">
            <v xml:space="preserve">Retford </v>
          </cell>
          <cell r="E59" t="str">
            <v>M</v>
          </cell>
          <cell r="F59">
            <v>39225</v>
          </cell>
          <cell r="G59">
            <v>3757181</v>
          </cell>
          <cell r="H59" t="str">
            <v>U17M</v>
          </cell>
          <cell r="I59">
            <v>16</v>
          </cell>
          <cell r="J59">
            <v>15</v>
          </cell>
        </row>
        <row r="60">
          <cell r="B60">
            <v>943</v>
          </cell>
          <cell r="C60" t="str">
            <v>James Fee</v>
          </cell>
          <cell r="D60" t="str">
            <v xml:space="preserve">Retford </v>
          </cell>
          <cell r="E60" t="str">
            <v>M</v>
          </cell>
          <cell r="F60">
            <v>39120</v>
          </cell>
          <cell r="G60">
            <v>3674007</v>
          </cell>
          <cell r="H60" t="str">
            <v>U17M</v>
          </cell>
          <cell r="I60">
            <v>16</v>
          </cell>
          <cell r="J60">
            <v>16</v>
          </cell>
        </row>
        <row r="61">
          <cell r="B61">
            <v>944</v>
          </cell>
          <cell r="C61" t="str">
            <v xml:space="preserve">Josh Kettlewell </v>
          </cell>
          <cell r="D61" t="str">
            <v xml:space="preserve">Retford </v>
          </cell>
          <cell r="E61" t="str">
            <v>M</v>
          </cell>
          <cell r="F61">
            <v>39261</v>
          </cell>
          <cell r="G61">
            <v>4031528</v>
          </cell>
          <cell r="H61" t="str">
            <v>U17M</v>
          </cell>
          <cell r="I61">
            <v>16</v>
          </cell>
          <cell r="J61">
            <v>15</v>
          </cell>
        </row>
        <row r="62">
          <cell r="B62">
            <v>945</v>
          </cell>
          <cell r="C62" t="str">
            <v>Beth Makepeace</v>
          </cell>
          <cell r="D62" t="str">
            <v xml:space="preserve">Retford </v>
          </cell>
          <cell r="E62" t="str">
            <v>F</v>
          </cell>
          <cell r="F62">
            <v>38825</v>
          </cell>
          <cell r="G62">
            <v>3360788</v>
          </cell>
          <cell r="H62" t="str">
            <v>U20W</v>
          </cell>
          <cell r="I62">
            <v>17</v>
          </cell>
          <cell r="J62">
            <v>17</v>
          </cell>
        </row>
        <row r="63">
          <cell r="B63">
            <v>946</v>
          </cell>
          <cell r="C63" t="str">
            <v>Francesca Sedgewick</v>
          </cell>
          <cell r="D63" t="str">
            <v xml:space="preserve">Retford </v>
          </cell>
          <cell r="E63" t="str">
            <v>F</v>
          </cell>
          <cell r="F63">
            <v>38715</v>
          </cell>
          <cell r="G63">
            <v>3999873</v>
          </cell>
          <cell r="H63" t="str">
            <v>U20W</v>
          </cell>
          <cell r="I63">
            <v>17</v>
          </cell>
          <cell r="J63">
            <v>17</v>
          </cell>
        </row>
        <row r="64">
          <cell r="B64">
            <v>947</v>
          </cell>
          <cell r="C64" t="str">
            <v>Elizabeth Thornton</v>
          </cell>
          <cell r="D64" t="str">
            <v xml:space="preserve">Retford </v>
          </cell>
          <cell r="E64" t="str">
            <v>F</v>
          </cell>
          <cell r="F64">
            <v>38877</v>
          </cell>
          <cell r="G64">
            <v>3917885</v>
          </cell>
          <cell r="H64" t="str">
            <v>U20W</v>
          </cell>
          <cell r="I64">
            <v>17</v>
          </cell>
          <cell r="J64">
            <v>16</v>
          </cell>
        </row>
        <row r="65">
          <cell r="B65">
            <v>948</v>
          </cell>
          <cell r="C65" t="str">
            <v>Alistair Grierson</v>
          </cell>
          <cell r="D65" t="str">
            <v xml:space="preserve">Retford </v>
          </cell>
          <cell r="E65" t="str">
            <v>M</v>
          </cell>
          <cell r="F65">
            <v>38767</v>
          </cell>
          <cell r="G65">
            <v>3388161</v>
          </cell>
          <cell r="H65" t="str">
            <v>U20M</v>
          </cell>
          <cell r="I65">
            <v>17</v>
          </cell>
          <cell r="J65">
            <v>17</v>
          </cell>
        </row>
        <row r="66">
          <cell r="B66">
            <v>949</v>
          </cell>
          <cell r="C66" t="str">
            <v xml:space="preserve">Joel Limmer </v>
          </cell>
          <cell r="D66" t="str">
            <v xml:space="preserve">Retford </v>
          </cell>
          <cell r="E66" t="str">
            <v>M</v>
          </cell>
          <cell r="F66">
            <v>38942</v>
          </cell>
          <cell r="G66">
            <v>4050820</v>
          </cell>
          <cell r="H66" t="str">
            <v>U20M</v>
          </cell>
          <cell r="I66">
            <v>17</v>
          </cell>
          <cell r="J66">
            <v>16</v>
          </cell>
        </row>
        <row r="67">
          <cell r="B67">
            <v>950</v>
          </cell>
          <cell r="C67" t="str">
            <v>Holly Foster</v>
          </cell>
          <cell r="D67" t="str">
            <v xml:space="preserve">Retford </v>
          </cell>
          <cell r="E67" t="str">
            <v>F</v>
          </cell>
          <cell r="F67">
            <v>38342</v>
          </cell>
          <cell r="G67">
            <v>3380544</v>
          </cell>
          <cell r="H67" t="str">
            <v>U20W</v>
          </cell>
          <cell r="I67">
            <v>18</v>
          </cell>
          <cell r="J67">
            <v>18</v>
          </cell>
        </row>
        <row r="68">
          <cell r="B68">
            <v>951</v>
          </cell>
          <cell r="C68" t="str">
            <v>Georgiana Templeton</v>
          </cell>
          <cell r="D68" t="str">
            <v xml:space="preserve">Retford </v>
          </cell>
          <cell r="E68" t="str">
            <v>F</v>
          </cell>
          <cell r="F68">
            <v>37726</v>
          </cell>
          <cell r="G68">
            <v>3360997</v>
          </cell>
          <cell r="H68" t="str">
            <v>Sen W</v>
          </cell>
          <cell r="I68">
            <v>20</v>
          </cell>
          <cell r="J68">
            <v>20</v>
          </cell>
        </row>
        <row r="69">
          <cell r="B69">
            <v>952</v>
          </cell>
          <cell r="C69" t="str">
            <v>Emily-Rose Maule</v>
          </cell>
          <cell r="D69" t="str">
            <v xml:space="preserve">Retford </v>
          </cell>
          <cell r="E69" t="str">
            <v>F</v>
          </cell>
          <cell r="F69">
            <v>36486</v>
          </cell>
          <cell r="G69">
            <v>3252270</v>
          </cell>
          <cell r="H69" t="str">
            <v>Sen W</v>
          </cell>
          <cell r="I69">
            <v>23</v>
          </cell>
          <cell r="J69">
            <v>23</v>
          </cell>
        </row>
        <row r="70">
          <cell r="B70">
            <v>953</v>
          </cell>
          <cell r="C70" t="str">
            <v>Sharon Limmer</v>
          </cell>
          <cell r="D70" t="str">
            <v xml:space="preserve">Retford </v>
          </cell>
          <cell r="E70" t="str">
            <v>F</v>
          </cell>
          <cell r="F70">
            <v>26491</v>
          </cell>
          <cell r="G70">
            <v>4056236</v>
          </cell>
          <cell r="H70" t="str">
            <v>M50W</v>
          </cell>
          <cell r="I70">
            <v>51</v>
          </cell>
          <cell r="J70">
            <v>50</v>
          </cell>
        </row>
        <row r="71">
          <cell r="B71">
            <v>954</v>
          </cell>
          <cell r="C71" t="str">
            <v>Simon Foster</v>
          </cell>
          <cell r="D71" t="str">
            <v xml:space="preserve">Retford </v>
          </cell>
          <cell r="E71" t="str">
            <v>M</v>
          </cell>
          <cell r="F71">
            <v>25965</v>
          </cell>
          <cell r="G71">
            <v>3257558</v>
          </cell>
          <cell r="H71" t="str">
            <v>M50M</v>
          </cell>
          <cell r="I71">
            <v>52</v>
          </cell>
          <cell r="J71">
            <v>52</v>
          </cell>
        </row>
        <row r="72">
          <cell r="B72">
            <v>955</v>
          </cell>
          <cell r="C72" t="str">
            <v>Philippa Thornton</v>
          </cell>
          <cell r="D72" t="str">
            <v xml:space="preserve">Retford </v>
          </cell>
          <cell r="E72" t="str">
            <v>F</v>
          </cell>
          <cell r="F72">
            <v>25045</v>
          </cell>
          <cell r="G72">
            <v>3068902</v>
          </cell>
          <cell r="H72" t="str">
            <v>M50W</v>
          </cell>
          <cell r="I72">
            <v>55</v>
          </cell>
          <cell r="J72">
            <v>54</v>
          </cell>
        </row>
        <row r="73">
          <cell r="B73">
            <v>761</v>
          </cell>
          <cell r="C73" t="str">
            <v>Hannah Kelley</v>
          </cell>
          <cell r="D73" t="str">
            <v>Sutton Harriers</v>
          </cell>
          <cell r="E73" t="str">
            <v>F</v>
          </cell>
          <cell r="F73">
            <v>32247</v>
          </cell>
          <cell r="G73">
            <v>2740891</v>
          </cell>
          <cell r="H73" t="str">
            <v>M35W</v>
          </cell>
          <cell r="I73">
            <v>35</v>
          </cell>
          <cell r="J73">
            <v>35</v>
          </cell>
        </row>
        <row r="74">
          <cell r="B74">
            <v>762</v>
          </cell>
          <cell r="C74" t="str">
            <v>John Kelley</v>
          </cell>
          <cell r="D74" t="str">
            <v>Sutton Harriers</v>
          </cell>
          <cell r="E74" t="str">
            <v>M</v>
          </cell>
          <cell r="F74">
            <v>30900</v>
          </cell>
          <cell r="G74">
            <v>2746769</v>
          </cell>
          <cell r="H74" t="str">
            <v>M35M</v>
          </cell>
          <cell r="I74">
            <v>39</v>
          </cell>
          <cell r="J74">
            <v>38</v>
          </cell>
        </row>
        <row r="75">
          <cell r="B75">
            <v>763</v>
          </cell>
          <cell r="C75" t="str">
            <v>Jordan Mitchell</v>
          </cell>
          <cell r="D75" t="str">
            <v>Sutton Harriers</v>
          </cell>
          <cell r="E75" t="str">
            <v>M</v>
          </cell>
          <cell r="F75">
            <v>34691</v>
          </cell>
          <cell r="G75">
            <v>2740890</v>
          </cell>
          <cell r="H75" t="str">
            <v>Sen M</v>
          </cell>
          <cell r="I75">
            <v>28</v>
          </cell>
          <cell r="J75">
            <v>28</v>
          </cell>
        </row>
        <row r="76">
          <cell r="B76">
            <v>764</v>
          </cell>
          <cell r="C76" t="str">
            <v>Alex Lee</v>
          </cell>
          <cell r="D76" t="str">
            <v>Sutton Harriers</v>
          </cell>
          <cell r="E76" t="str">
            <v>F</v>
          </cell>
          <cell r="F76">
            <v>35696</v>
          </cell>
          <cell r="H76" t="str">
            <v>Sen W</v>
          </cell>
          <cell r="I76">
            <v>25</v>
          </cell>
          <cell r="J76">
            <v>25</v>
          </cell>
        </row>
        <row r="77">
          <cell r="B77">
            <v>765</v>
          </cell>
          <cell r="C77" t="str">
            <v>Lucas Gibbs</v>
          </cell>
          <cell r="D77" t="str">
            <v>Sutton Harriers</v>
          </cell>
          <cell r="E77" t="str">
            <v>M</v>
          </cell>
          <cell r="F77">
            <v>39538</v>
          </cell>
          <cell r="G77">
            <v>3741960</v>
          </cell>
          <cell r="H77" t="str">
            <v>U17M</v>
          </cell>
          <cell r="I77">
            <v>15</v>
          </cell>
          <cell r="J77">
            <v>15</v>
          </cell>
        </row>
        <row r="78">
          <cell r="B78">
            <v>766</v>
          </cell>
          <cell r="C78" t="str">
            <v>Freya Vincent</v>
          </cell>
          <cell r="D78" t="str">
            <v>Sutton Harriers</v>
          </cell>
          <cell r="E78" t="str">
            <v>F</v>
          </cell>
          <cell r="F78">
            <v>39522</v>
          </cell>
          <cell r="G78">
            <v>3731707</v>
          </cell>
          <cell r="H78" t="str">
            <v>U17W</v>
          </cell>
          <cell r="I78">
            <v>15</v>
          </cell>
          <cell r="J78">
            <v>15</v>
          </cell>
        </row>
        <row r="79">
          <cell r="B79">
            <v>767</v>
          </cell>
          <cell r="C79" t="str">
            <v>Oscar Lowe</v>
          </cell>
          <cell r="D79" t="str">
            <v>Sutton Harriers</v>
          </cell>
          <cell r="E79" t="str">
            <v>M</v>
          </cell>
          <cell r="F79">
            <v>38749</v>
          </cell>
          <cell r="G79">
            <v>3999810</v>
          </cell>
          <cell r="H79" t="str">
            <v>U20M</v>
          </cell>
          <cell r="I79">
            <v>17</v>
          </cell>
          <cell r="J79">
            <v>17</v>
          </cell>
        </row>
        <row r="80">
          <cell r="B80">
            <v>768</v>
          </cell>
          <cell r="C80" t="str">
            <v>Andrew Mitchell</v>
          </cell>
          <cell r="D80" t="str">
            <v>Sutton Harriers</v>
          </cell>
          <cell r="E80" t="str">
            <v>M</v>
          </cell>
          <cell r="F80">
            <v>20382</v>
          </cell>
          <cell r="G80">
            <v>2740887</v>
          </cell>
          <cell r="H80" t="str">
            <v>M65M</v>
          </cell>
          <cell r="I80">
            <v>67</v>
          </cell>
          <cell r="J80">
            <v>67</v>
          </cell>
        </row>
        <row r="81">
          <cell r="B81">
            <v>769</v>
          </cell>
          <cell r="C81" t="str">
            <v>James Bradshaw</v>
          </cell>
          <cell r="D81" t="str">
            <v>Sutton Harriers</v>
          </cell>
          <cell r="E81" t="str">
            <v>M</v>
          </cell>
          <cell r="F81">
            <v>31658</v>
          </cell>
          <cell r="G81">
            <v>4068063</v>
          </cell>
          <cell r="H81" t="str">
            <v>M35M</v>
          </cell>
          <cell r="I81">
            <v>36</v>
          </cell>
          <cell r="J81">
            <v>36</v>
          </cell>
        </row>
        <row r="82">
          <cell r="B82">
            <v>770</v>
          </cell>
          <cell r="C82" t="str">
            <v>Jessica Waters</v>
          </cell>
          <cell r="D82" t="str">
            <v>Sutton Harriers</v>
          </cell>
          <cell r="E82" t="str">
            <v>F</v>
          </cell>
          <cell r="F82">
            <v>36674</v>
          </cell>
          <cell r="G82">
            <v>3665708</v>
          </cell>
          <cell r="H82" t="str">
            <v>Sen W</v>
          </cell>
          <cell r="I82">
            <v>23</v>
          </cell>
          <cell r="J82">
            <v>22</v>
          </cell>
        </row>
        <row r="83">
          <cell r="B83">
            <v>771</v>
          </cell>
          <cell r="C83" t="str">
            <v>Matthew Lamb</v>
          </cell>
          <cell r="D83" t="str">
            <v>Sutton Harriers</v>
          </cell>
          <cell r="E83" t="str">
            <v>M</v>
          </cell>
          <cell r="F83">
            <v>29262</v>
          </cell>
          <cell r="G83">
            <v>3557428</v>
          </cell>
          <cell r="H83" t="str">
            <v>M40M</v>
          </cell>
          <cell r="I83">
            <v>43</v>
          </cell>
          <cell r="J83">
            <v>43</v>
          </cell>
        </row>
        <row r="84">
          <cell r="B84">
            <v>301</v>
          </cell>
          <cell r="C84" t="str">
            <v>Katie Holmes</v>
          </cell>
          <cell r="D84" t="str">
            <v>HPRC</v>
          </cell>
          <cell r="E84" t="str">
            <v>F</v>
          </cell>
          <cell r="F84">
            <v>23146</v>
          </cell>
          <cell r="G84">
            <v>3795272</v>
          </cell>
          <cell r="H84" t="str">
            <v>M55W</v>
          </cell>
          <cell r="I84">
            <v>60</v>
          </cell>
          <cell r="J84">
            <v>59</v>
          </cell>
        </row>
        <row r="85">
          <cell r="B85">
            <v>302</v>
          </cell>
          <cell r="C85" t="str">
            <v>Robert Stewart</v>
          </cell>
          <cell r="D85" t="str">
            <v>HPRC</v>
          </cell>
          <cell r="E85" t="str">
            <v>M</v>
          </cell>
          <cell r="F85">
            <v>25970</v>
          </cell>
          <cell r="G85">
            <v>3281011</v>
          </cell>
          <cell r="H85" t="str">
            <v>M50M</v>
          </cell>
          <cell r="I85">
            <v>52</v>
          </cell>
          <cell r="J85">
            <v>52</v>
          </cell>
        </row>
        <row r="86">
          <cell r="B86">
            <v>303</v>
          </cell>
          <cell r="C86" t="str">
            <v>Editha Van Loon</v>
          </cell>
          <cell r="D86" t="str">
            <v>HPRC</v>
          </cell>
          <cell r="E86" t="str">
            <v>F</v>
          </cell>
          <cell r="F86">
            <v>26081</v>
          </cell>
          <cell r="G86">
            <v>3234619</v>
          </cell>
          <cell r="H86" t="str">
            <v>M50W</v>
          </cell>
          <cell r="I86">
            <v>52</v>
          </cell>
          <cell r="J86">
            <v>51</v>
          </cell>
        </row>
        <row r="87">
          <cell r="B87">
            <v>304</v>
          </cell>
          <cell r="C87" t="str">
            <v>Lisa Chan</v>
          </cell>
          <cell r="D87" t="str">
            <v>HPRC</v>
          </cell>
          <cell r="E87" t="str">
            <v>F</v>
          </cell>
          <cell r="F87">
            <v>26665</v>
          </cell>
          <cell r="G87">
            <v>3648693</v>
          </cell>
          <cell r="H87" t="str">
            <v>M50W</v>
          </cell>
          <cell r="I87">
            <v>50</v>
          </cell>
          <cell r="J87">
            <v>50</v>
          </cell>
        </row>
        <row r="88">
          <cell r="B88">
            <v>305</v>
          </cell>
          <cell r="C88" t="str">
            <v>Will Meredith</v>
          </cell>
          <cell r="D88" t="str">
            <v>HPRC</v>
          </cell>
          <cell r="E88" t="str">
            <v>M</v>
          </cell>
          <cell r="F88">
            <v>26829</v>
          </cell>
          <cell r="G88">
            <v>3433189</v>
          </cell>
          <cell r="H88" t="str">
            <v>M45M</v>
          </cell>
          <cell r="I88">
            <v>50</v>
          </cell>
          <cell r="J88">
            <v>49</v>
          </cell>
        </row>
        <row r="89">
          <cell r="B89">
            <v>306</v>
          </cell>
          <cell r="C89" t="str">
            <v>Nicola Jones</v>
          </cell>
          <cell r="D89" t="str">
            <v>HPRC</v>
          </cell>
          <cell r="E89" t="str">
            <v>F</v>
          </cell>
          <cell r="F89">
            <v>27005</v>
          </cell>
          <cell r="G89">
            <v>3864341</v>
          </cell>
          <cell r="H89" t="str">
            <v>M45W</v>
          </cell>
          <cell r="I89">
            <v>49</v>
          </cell>
          <cell r="J89">
            <v>49</v>
          </cell>
        </row>
        <row r="90">
          <cell r="B90">
            <v>307</v>
          </cell>
          <cell r="C90" t="str">
            <v>Michele Noble</v>
          </cell>
          <cell r="D90" t="str">
            <v>HPRC</v>
          </cell>
          <cell r="E90" t="str">
            <v>F</v>
          </cell>
          <cell r="F90">
            <v>27538</v>
          </cell>
          <cell r="G90">
            <v>3553529</v>
          </cell>
          <cell r="H90" t="str">
            <v>M45W</v>
          </cell>
          <cell r="I90">
            <v>48</v>
          </cell>
          <cell r="J90">
            <v>47</v>
          </cell>
        </row>
        <row r="91">
          <cell r="B91">
            <v>308</v>
          </cell>
          <cell r="C91" t="str">
            <v>Matt Keyworth</v>
          </cell>
          <cell r="D91" t="str">
            <v>HPRC</v>
          </cell>
          <cell r="E91" t="str">
            <v>M</v>
          </cell>
          <cell r="F91">
            <v>27718</v>
          </cell>
          <cell r="G91">
            <v>2916422</v>
          </cell>
          <cell r="H91" t="str">
            <v>M45M</v>
          </cell>
          <cell r="I91">
            <v>47</v>
          </cell>
          <cell r="J91">
            <v>47</v>
          </cell>
        </row>
        <row r="92">
          <cell r="B92">
            <v>309</v>
          </cell>
          <cell r="C92" t="str">
            <v>David Laws</v>
          </cell>
          <cell r="D92" t="str">
            <v>HPRC</v>
          </cell>
          <cell r="E92" t="str">
            <v>M</v>
          </cell>
          <cell r="F92">
            <v>28545</v>
          </cell>
          <cell r="G92">
            <v>3931240</v>
          </cell>
          <cell r="H92" t="str">
            <v>M45M</v>
          </cell>
          <cell r="I92">
            <v>45</v>
          </cell>
          <cell r="J92">
            <v>45</v>
          </cell>
        </row>
        <row r="93">
          <cell r="B93">
            <v>310</v>
          </cell>
          <cell r="C93" t="str">
            <v>Alex Ferrari</v>
          </cell>
          <cell r="D93" t="str">
            <v>HPRC</v>
          </cell>
          <cell r="E93" t="str">
            <v>M</v>
          </cell>
          <cell r="F93">
            <v>28865</v>
          </cell>
          <cell r="G93">
            <v>3693941</v>
          </cell>
          <cell r="H93" t="str">
            <v>M40M</v>
          </cell>
          <cell r="I93">
            <v>44</v>
          </cell>
          <cell r="J93">
            <v>44</v>
          </cell>
        </row>
        <row r="94">
          <cell r="B94">
            <v>311</v>
          </cell>
          <cell r="C94" t="str">
            <v>David Hodson</v>
          </cell>
          <cell r="D94" t="str">
            <v>HPRC</v>
          </cell>
          <cell r="E94" t="str">
            <v>M</v>
          </cell>
          <cell r="F94">
            <v>29585</v>
          </cell>
          <cell r="G94">
            <v>3157779</v>
          </cell>
          <cell r="H94" t="str">
            <v>M40M</v>
          </cell>
          <cell r="I94">
            <v>42</v>
          </cell>
          <cell r="J94">
            <v>42</v>
          </cell>
        </row>
        <row r="95">
          <cell r="B95">
            <v>312</v>
          </cell>
          <cell r="C95" t="str">
            <v>Paul Wade</v>
          </cell>
          <cell r="D95" t="str">
            <v>HPRC</v>
          </cell>
          <cell r="E95" t="str">
            <v>M</v>
          </cell>
          <cell r="F95">
            <v>30563</v>
          </cell>
          <cell r="G95">
            <v>2826766</v>
          </cell>
          <cell r="H95" t="str">
            <v>M35M</v>
          </cell>
          <cell r="I95">
            <v>39</v>
          </cell>
          <cell r="J95">
            <v>39</v>
          </cell>
        </row>
        <row r="96">
          <cell r="B96">
            <v>313</v>
          </cell>
          <cell r="C96" t="str">
            <v>Christopher Campbell</v>
          </cell>
          <cell r="D96" t="str">
            <v>HPRC</v>
          </cell>
          <cell r="E96" t="str">
            <v>M</v>
          </cell>
          <cell r="F96">
            <v>31598</v>
          </cell>
          <cell r="G96">
            <v>3422186</v>
          </cell>
          <cell r="H96" t="str">
            <v>M35M</v>
          </cell>
          <cell r="I96">
            <v>37</v>
          </cell>
          <cell r="J96">
            <v>36</v>
          </cell>
        </row>
        <row r="97">
          <cell r="B97">
            <v>314</v>
          </cell>
          <cell r="C97" t="str">
            <v>Andrew Reynolds</v>
          </cell>
          <cell r="D97" t="str">
            <v>HPRC</v>
          </cell>
          <cell r="E97" t="str">
            <v>M</v>
          </cell>
          <cell r="F97">
            <v>31772</v>
          </cell>
          <cell r="G97">
            <v>3433549</v>
          </cell>
          <cell r="H97" t="str">
            <v>M35M</v>
          </cell>
          <cell r="I97">
            <v>36</v>
          </cell>
          <cell r="J97">
            <v>36</v>
          </cell>
        </row>
        <row r="98">
          <cell r="B98">
            <v>315</v>
          </cell>
          <cell r="C98" t="str">
            <v>James Kirkwood</v>
          </cell>
          <cell r="D98" t="str">
            <v>HPRC</v>
          </cell>
          <cell r="E98" t="str">
            <v>M</v>
          </cell>
          <cell r="F98">
            <v>31804</v>
          </cell>
          <cell r="G98">
            <v>2833428</v>
          </cell>
          <cell r="H98" t="str">
            <v>M35M</v>
          </cell>
          <cell r="I98">
            <v>36</v>
          </cell>
          <cell r="J98">
            <v>36</v>
          </cell>
        </row>
        <row r="99">
          <cell r="B99">
            <v>316</v>
          </cell>
          <cell r="C99" t="str">
            <v>Michael Miller</v>
          </cell>
          <cell r="D99" t="str">
            <v>HPRC</v>
          </cell>
          <cell r="E99" t="str">
            <v>M</v>
          </cell>
          <cell r="F99">
            <v>33423</v>
          </cell>
          <cell r="G99">
            <v>3648700</v>
          </cell>
          <cell r="H99" t="str">
            <v>Sen M</v>
          </cell>
          <cell r="I99">
            <v>32</v>
          </cell>
          <cell r="J99">
            <v>31</v>
          </cell>
        </row>
        <row r="100">
          <cell r="B100">
            <v>317</v>
          </cell>
          <cell r="C100" t="str">
            <v>Naomi Elliott</v>
          </cell>
          <cell r="D100" t="str">
            <v>HPRC</v>
          </cell>
          <cell r="E100" t="str">
            <v>F</v>
          </cell>
          <cell r="F100">
            <v>35331</v>
          </cell>
          <cell r="G100">
            <v>2794924</v>
          </cell>
          <cell r="H100" t="str">
            <v>Sen W</v>
          </cell>
          <cell r="I100">
            <v>26</v>
          </cell>
          <cell r="J100">
            <v>26</v>
          </cell>
        </row>
        <row r="101">
          <cell r="B101">
            <v>318</v>
          </cell>
          <cell r="C101" t="str">
            <v>Anna Critchley</v>
          </cell>
          <cell r="D101" t="str">
            <v>HPRC</v>
          </cell>
          <cell r="E101" t="str">
            <v>F</v>
          </cell>
          <cell r="F101">
            <v>28237</v>
          </cell>
          <cell r="G101">
            <v>3487301</v>
          </cell>
          <cell r="H101" t="str">
            <v>M45W</v>
          </cell>
          <cell r="I101">
            <v>46</v>
          </cell>
          <cell r="J101">
            <v>46</v>
          </cell>
        </row>
        <row r="102">
          <cell r="B102">
            <v>319</v>
          </cell>
          <cell r="C102" t="str">
            <v>Christine Heaton</v>
          </cell>
          <cell r="D102" t="str">
            <v>HPRC</v>
          </cell>
          <cell r="E102" t="str">
            <v>F</v>
          </cell>
          <cell r="F102">
            <v>23615</v>
          </cell>
          <cell r="G102">
            <v>2756848</v>
          </cell>
          <cell r="H102" t="str">
            <v>M55W</v>
          </cell>
          <cell r="I102">
            <v>59</v>
          </cell>
          <cell r="J102">
            <v>58</v>
          </cell>
        </row>
        <row r="103">
          <cell r="B103">
            <v>320</v>
          </cell>
          <cell r="C103" t="str">
            <v>Hannah Matharu</v>
          </cell>
          <cell r="D103" t="str">
            <v>HPRC</v>
          </cell>
          <cell r="E103" t="str">
            <v>F</v>
          </cell>
          <cell r="F103">
            <v>33400</v>
          </cell>
          <cell r="G103">
            <v>3026093</v>
          </cell>
          <cell r="H103" t="str">
            <v>Sen W</v>
          </cell>
          <cell r="I103">
            <v>32</v>
          </cell>
          <cell r="J103">
            <v>31</v>
          </cell>
        </row>
        <row r="104">
          <cell r="B104">
            <v>321</v>
          </cell>
          <cell r="C104" t="str">
            <v>Janet Atkinson</v>
          </cell>
          <cell r="D104" t="str">
            <v>HPRC</v>
          </cell>
          <cell r="E104" t="str">
            <v>F</v>
          </cell>
          <cell r="F104">
            <v>26308</v>
          </cell>
          <cell r="G104">
            <v>3512392</v>
          </cell>
          <cell r="H104" t="str">
            <v>M50W</v>
          </cell>
          <cell r="I104">
            <v>51</v>
          </cell>
          <cell r="J104">
            <v>51</v>
          </cell>
        </row>
        <row r="105">
          <cell r="B105">
            <v>322</v>
          </cell>
          <cell r="C105" t="str">
            <v>Penny Durance</v>
          </cell>
          <cell r="D105" t="str">
            <v>HPRC</v>
          </cell>
          <cell r="E105" t="str">
            <v>F</v>
          </cell>
          <cell r="F105">
            <v>19861</v>
          </cell>
          <cell r="G105">
            <v>2756819</v>
          </cell>
          <cell r="H105" t="str">
            <v>M65W</v>
          </cell>
          <cell r="I105">
            <v>69</v>
          </cell>
          <cell r="J105">
            <v>68</v>
          </cell>
        </row>
        <row r="106">
          <cell r="B106">
            <v>323</v>
          </cell>
          <cell r="C106" t="str">
            <v>Rachel Grant</v>
          </cell>
          <cell r="D106" t="str">
            <v>HPRC</v>
          </cell>
          <cell r="E106" t="str">
            <v>F</v>
          </cell>
          <cell r="F106">
            <v>27278</v>
          </cell>
          <cell r="G106">
            <v>2868994</v>
          </cell>
          <cell r="H106" t="str">
            <v>M45W</v>
          </cell>
          <cell r="I106">
            <v>48</v>
          </cell>
          <cell r="J106">
            <v>48</v>
          </cell>
        </row>
        <row r="107">
          <cell r="B107">
            <v>324</v>
          </cell>
          <cell r="C107" t="str">
            <v>Andrew Soley</v>
          </cell>
          <cell r="D107" t="str">
            <v>HPRC</v>
          </cell>
          <cell r="E107" t="str">
            <v>M</v>
          </cell>
          <cell r="F107">
            <v>30079</v>
          </cell>
          <cell r="G107">
            <v>3375474</v>
          </cell>
          <cell r="H107" t="str">
            <v>M40M</v>
          </cell>
          <cell r="I107">
            <v>41</v>
          </cell>
          <cell r="J107">
            <v>40</v>
          </cell>
        </row>
        <row r="108">
          <cell r="B108">
            <v>325</v>
          </cell>
          <cell r="C108" t="str">
            <v>Andy Morley</v>
          </cell>
          <cell r="D108" t="str">
            <v>HPRC</v>
          </cell>
          <cell r="E108" t="str">
            <v>M</v>
          </cell>
          <cell r="F108">
            <v>26767</v>
          </cell>
          <cell r="G108">
            <v>3977191</v>
          </cell>
          <cell r="H108" t="str">
            <v>M50M</v>
          </cell>
          <cell r="I108">
            <v>50</v>
          </cell>
          <cell r="J108">
            <v>50</v>
          </cell>
        </row>
        <row r="109">
          <cell r="B109">
            <v>326</v>
          </cell>
          <cell r="C109" t="str">
            <v>Colin Hallam</v>
          </cell>
          <cell r="D109" t="str">
            <v>HPRC</v>
          </cell>
          <cell r="E109" t="str">
            <v>M</v>
          </cell>
          <cell r="F109">
            <v>29613</v>
          </cell>
          <cell r="G109">
            <v>2756841</v>
          </cell>
          <cell r="H109" t="str">
            <v>M40M</v>
          </cell>
          <cell r="I109">
            <v>42</v>
          </cell>
          <cell r="J109">
            <v>42</v>
          </cell>
        </row>
        <row r="110">
          <cell r="B110">
            <v>327</v>
          </cell>
          <cell r="C110" t="str">
            <v>Fraser Galloway</v>
          </cell>
          <cell r="D110" t="str">
            <v>HPRC</v>
          </cell>
          <cell r="E110" t="str">
            <v>M</v>
          </cell>
          <cell r="F110">
            <v>30755</v>
          </cell>
          <cell r="G110">
            <v>4031138</v>
          </cell>
          <cell r="H110" t="str">
            <v>M35M</v>
          </cell>
          <cell r="I110">
            <v>39</v>
          </cell>
          <cell r="J110">
            <v>39</v>
          </cell>
        </row>
        <row r="111">
          <cell r="B111">
            <v>328</v>
          </cell>
          <cell r="C111" t="str">
            <v>Ian Upcott</v>
          </cell>
          <cell r="D111" t="str">
            <v>HPRC</v>
          </cell>
          <cell r="E111" t="str">
            <v>M</v>
          </cell>
          <cell r="F111">
            <v>32441</v>
          </cell>
          <cell r="G111">
            <v>3540668</v>
          </cell>
          <cell r="H111" t="str">
            <v>Sen M</v>
          </cell>
          <cell r="I111">
            <v>34</v>
          </cell>
          <cell r="J111">
            <v>34</v>
          </cell>
        </row>
        <row r="112">
          <cell r="B112">
            <v>329</v>
          </cell>
          <cell r="C112" t="str">
            <v>John Schofield</v>
          </cell>
          <cell r="D112" t="str">
            <v>HPRC</v>
          </cell>
          <cell r="E112" t="str">
            <v>M</v>
          </cell>
          <cell r="F112">
            <v>31331</v>
          </cell>
          <cell r="G112">
            <v>3606486</v>
          </cell>
          <cell r="H112" t="str">
            <v>M35M</v>
          </cell>
          <cell r="I112">
            <v>37</v>
          </cell>
          <cell r="J112">
            <v>37</v>
          </cell>
        </row>
        <row r="113">
          <cell r="B113">
            <v>330</v>
          </cell>
          <cell r="C113" t="str">
            <v>Joon Wee Ho</v>
          </cell>
          <cell r="D113" t="str">
            <v>HPRC</v>
          </cell>
          <cell r="E113" t="str">
            <v>M</v>
          </cell>
          <cell r="F113">
            <v>30779</v>
          </cell>
          <cell r="G113">
            <v>3473763</v>
          </cell>
          <cell r="H113" t="str">
            <v>M35M</v>
          </cell>
          <cell r="I113">
            <v>39</v>
          </cell>
          <cell r="J113">
            <v>39</v>
          </cell>
        </row>
        <row r="114">
          <cell r="B114">
            <v>331</v>
          </cell>
          <cell r="C114" t="str">
            <v>Liam Chung</v>
          </cell>
          <cell r="D114" t="str">
            <v>HPRC</v>
          </cell>
          <cell r="E114" t="str">
            <v>M</v>
          </cell>
          <cell r="F114">
            <v>33819</v>
          </cell>
          <cell r="G114">
            <v>4013169</v>
          </cell>
          <cell r="H114" t="str">
            <v>Sen M</v>
          </cell>
          <cell r="I114">
            <v>31</v>
          </cell>
          <cell r="J114">
            <v>30</v>
          </cell>
        </row>
        <row r="115">
          <cell r="B115">
            <v>332</v>
          </cell>
          <cell r="C115" t="str">
            <v>Neil Baker</v>
          </cell>
          <cell r="D115" t="str">
            <v>HPRC</v>
          </cell>
          <cell r="E115" t="str">
            <v>M</v>
          </cell>
          <cell r="F115">
            <v>26410</v>
          </cell>
          <cell r="G115">
            <v>3919212</v>
          </cell>
          <cell r="H115" t="str">
            <v>M50M</v>
          </cell>
          <cell r="I115">
            <v>51</v>
          </cell>
          <cell r="J115">
            <v>51</v>
          </cell>
        </row>
        <row r="116">
          <cell r="B116">
            <v>333</v>
          </cell>
          <cell r="C116" t="str">
            <v>Nick Pidgeon</v>
          </cell>
          <cell r="D116" t="str">
            <v>HPRC</v>
          </cell>
          <cell r="E116" t="str">
            <v>M</v>
          </cell>
          <cell r="F116">
            <v>28045</v>
          </cell>
          <cell r="G116">
            <v>4049934</v>
          </cell>
          <cell r="H116" t="str">
            <v>M45M</v>
          </cell>
          <cell r="I116">
            <v>46</v>
          </cell>
          <cell r="J116">
            <v>46</v>
          </cell>
        </row>
        <row r="117">
          <cell r="B117">
            <v>334</v>
          </cell>
          <cell r="C117" t="str">
            <v>Oliver Matharu</v>
          </cell>
          <cell r="D117" t="str">
            <v>HPRC</v>
          </cell>
          <cell r="E117" t="str">
            <v>M</v>
          </cell>
          <cell r="F117">
            <v>33637</v>
          </cell>
          <cell r="G117">
            <v>3588661</v>
          </cell>
          <cell r="H117" t="str">
            <v>Sen M</v>
          </cell>
          <cell r="I117">
            <v>31</v>
          </cell>
          <cell r="J117">
            <v>31</v>
          </cell>
        </row>
        <row r="118">
          <cell r="B118">
            <v>335</v>
          </cell>
          <cell r="C118" t="str">
            <v>Philip Nind</v>
          </cell>
          <cell r="D118" t="str">
            <v>HPRC</v>
          </cell>
          <cell r="E118" t="str">
            <v>M</v>
          </cell>
          <cell r="F118">
            <v>32753</v>
          </cell>
          <cell r="G118">
            <v>3535865</v>
          </cell>
          <cell r="H118" t="str">
            <v>Sen M</v>
          </cell>
          <cell r="I118">
            <v>33</v>
          </cell>
          <cell r="J118">
            <v>33</v>
          </cell>
        </row>
        <row r="119">
          <cell r="B119">
            <v>336</v>
          </cell>
          <cell r="C119" t="str">
            <v>Robert Hand</v>
          </cell>
          <cell r="D119" t="str">
            <v>HPRC</v>
          </cell>
          <cell r="E119" t="str">
            <v>M</v>
          </cell>
          <cell r="F119">
            <v>22663</v>
          </cell>
          <cell r="G119">
            <v>2788144</v>
          </cell>
          <cell r="H119" t="str">
            <v>M60M</v>
          </cell>
          <cell r="I119">
            <v>61</v>
          </cell>
          <cell r="J119">
            <v>61</v>
          </cell>
        </row>
        <row r="120">
          <cell r="B120">
            <v>337</v>
          </cell>
          <cell r="C120" t="str">
            <v>Rupert Killik</v>
          </cell>
          <cell r="D120" t="str">
            <v>HPRC</v>
          </cell>
          <cell r="E120" t="str">
            <v>M</v>
          </cell>
          <cell r="F120">
            <v>25181</v>
          </cell>
          <cell r="G120">
            <v>3629691</v>
          </cell>
          <cell r="H120" t="str">
            <v>M50M</v>
          </cell>
          <cell r="I120">
            <v>54</v>
          </cell>
          <cell r="J120">
            <v>54</v>
          </cell>
        </row>
        <row r="121">
          <cell r="B121">
            <v>338</v>
          </cell>
          <cell r="C121" t="str">
            <v>Scott Smith</v>
          </cell>
          <cell r="D121" t="str">
            <v>HPRC</v>
          </cell>
          <cell r="E121" t="str">
            <v>M</v>
          </cell>
          <cell r="F121">
            <v>27365</v>
          </cell>
          <cell r="G121">
            <v>3452332</v>
          </cell>
          <cell r="H121" t="str">
            <v>M45M</v>
          </cell>
          <cell r="I121">
            <v>48</v>
          </cell>
          <cell r="J121">
            <v>48</v>
          </cell>
        </row>
        <row r="122">
          <cell r="B122">
            <v>339</v>
          </cell>
          <cell r="C122" t="str">
            <v>Sebastian Day</v>
          </cell>
          <cell r="D122" t="str">
            <v>HPRC</v>
          </cell>
          <cell r="E122" t="str">
            <v>M</v>
          </cell>
          <cell r="F122">
            <v>31606</v>
          </cell>
          <cell r="G122">
            <v>3636499</v>
          </cell>
          <cell r="H122" t="str">
            <v>M35M</v>
          </cell>
          <cell r="I122">
            <v>37</v>
          </cell>
          <cell r="J122">
            <v>36</v>
          </cell>
        </row>
        <row r="123">
          <cell r="B123">
            <v>801</v>
          </cell>
          <cell r="C123" t="str">
            <v>Jeanette Stevens</v>
          </cell>
          <cell r="D123" t="str">
            <v>Notfast</v>
          </cell>
          <cell r="E123" t="str">
            <v>F</v>
          </cell>
          <cell r="F123">
            <v>24276</v>
          </cell>
          <cell r="G123">
            <v>3525297</v>
          </cell>
          <cell r="H123" t="str">
            <v>M55W</v>
          </cell>
          <cell r="I123">
            <v>57</v>
          </cell>
          <cell r="J123">
            <v>56</v>
          </cell>
        </row>
        <row r="124">
          <cell r="B124">
            <v>561</v>
          </cell>
          <cell r="C124" t="str">
            <v>Elsa Broadberry</v>
          </cell>
          <cell r="D124" t="str">
            <v>Newark AC</v>
          </cell>
          <cell r="E124" t="str">
            <v>F</v>
          </cell>
          <cell r="F124">
            <v>39177</v>
          </cell>
          <cell r="G124">
            <v>3828113</v>
          </cell>
          <cell r="H124" t="str">
            <v>U17W</v>
          </cell>
          <cell r="I124">
            <v>16</v>
          </cell>
          <cell r="J124">
            <v>16</v>
          </cell>
        </row>
        <row r="125">
          <cell r="B125">
            <v>562</v>
          </cell>
          <cell r="C125" t="str">
            <v>Martin Hayes</v>
          </cell>
          <cell r="D125" t="str">
            <v>Newark AC</v>
          </cell>
          <cell r="E125" t="str">
            <v>M</v>
          </cell>
          <cell r="F125">
            <v>29098</v>
          </cell>
          <cell r="G125">
            <v>2669296</v>
          </cell>
          <cell r="H125" t="str">
            <v>M40M</v>
          </cell>
          <cell r="I125">
            <v>44</v>
          </cell>
          <cell r="J125">
            <v>43</v>
          </cell>
        </row>
        <row r="126">
          <cell r="B126">
            <v>563</v>
          </cell>
          <cell r="C126" t="str">
            <v>Alasdair Shivas</v>
          </cell>
          <cell r="D126" t="str">
            <v>Newark AC</v>
          </cell>
          <cell r="E126" t="str">
            <v>M</v>
          </cell>
          <cell r="F126">
            <v>30272</v>
          </cell>
          <cell r="G126">
            <v>3965763</v>
          </cell>
          <cell r="H126" t="str">
            <v>M40M</v>
          </cell>
          <cell r="I126">
            <v>40</v>
          </cell>
          <cell r="J126">
            <v>40</v>
          </cell>
        </row>
        <row r="127">
          <cell r="B127">
            <v>564</v>
          </cell>
          <cell r="C127" t="str">
            <v>Zoe Smith</v>
          </cell>
          <cell r="D127" t="str">
            <v>Newark AC</v>
          </cell>
          <cell r="E127" t="str">
            <v>F</v>
          </cell>
          <cell r="F127">
            <v>39049</v>
          </cell>
          <cell r="G127">
            <v>3771904</v>
          </cell>
          <cell r="H127" t="str">
            <v>U17W</v>
          </cell>
          <cell r="I127">
            <v>16</v>
          </cell>
          <cell r="J127">
            <v>16</v>
          </cell>
        </row>
        <row r="128">
          <cell r="B128">
            <v>565</v>
          </cell>
          <cell r="C128" t="str">
            <v>Andy Hughes</v>
          </cell>
          <cell r="D128" t="str">
            <v>Newark AC</v>
          </cell>
          <cell r="E128" t="str">
            <v>M</v>
          </cell>
          <cell r="F128">
            <v>28926</v>
          </cell>
          <cell r="G128">
            <v>272449</v>
          </cell>
          <cell r="H128" t="str">
            <v>M40M</v>
          </cell>
          <cell r="I128">
            <v>44</v>
          </cell>
          <cell r="J128">
            <v>44</v>
          </cell>
        </row>
        <row r="129">
          <cell r="B129">
            <v>566</v>
          </cell>
          <cell r="C129" t="str">
            <v>Jack Robinson</v>
          </cell>
          <cell r="D129" t="str">
            <v>Newark AC</v>
          </cell>
          <cell r="E129" t="str">
            <v>M</v>
          </cell>
          <cell r="F129">
            <v>34470</v>
          </cell>
          <cell r="G129">
            <v>3587941</v>
          </cell>
          <cell r="H129" t="str">
            <v>Sen M</v>
          </cell>
          <cell r="I129">
            <v>29</v>
          </cell>
          <cell r="J129">
            <v>28</v>
          </cell>
        </row>
        <row r="130">
          <cell r="B130">
            <v>567</v>
          </cell>
          <cell r="C130" t="str">
            <v>Jason Ludlam</v>
          </cell>
          <cell r="D130" t="str">
            <v>Newark AC</v>
          </cell>
          <cell r="E130" t="str">
            <v>M</v>
          </cell>
          <cell r="F130">
            <v>27166</v>
          </cell>
          <cell r="G130">
            <v>3928413</v>
          </cell>
          <cell r="H130" t="str">
            <v>M45M</v>
          </cell>
          <cell r="I130">
            <v>49</v>
          </cell>
          <cell r="J130">
            <v>48</v>
          </cell>
        </row>
        <row r="131">
          <cell r="B131">
            <v>568</v>
          </cell>
          <cell r="C131" t="str">
            <v>Amy Newbould</v>
          </cell>
          <cell r="D131" t="str">
            <v>Newark AC</v>
          </cell>
          <cell r="E131" t="str">
            <v>F</v>
          </cell>
          <cell r="F131">
            <v>39339</v>
          </cell>
          <cell r="G131">
            <v>4015484</v>
          </cell>
          <cell r="H131" t="str">
            <v>U17W</v>
          </cell>
          <cell r="I131">
            <v>15</v>
          </cell>
          <cell r="J131">
            <v>15</v>
          </cell>
        </row>
        <row r="132">
          <cell r="B132">
            <v>569</v>
          </cell>
          <cell r="C132" t="str">
            <v>Gillian Newbould</v>
          </cell>
          <cell r="D132" t="str">
            <v>Newark AC</v>
          </cell>
          <cell r="E132" t="str">
            <v>F</v>
          </cell>
          <cell r="F132">
            <v>28213</v>
          </cell>
          <cell r="G132">
            <v>4053274</v>
          </cell>
          <cell r="H132" t="str">
            <v>M45W</v>
          </cell>
          <cell r="I132">
            <v>46</v>
          </cell>
          <cell r="J132">
            <v>46</v>
          </cell>
        </row>
        <row r="133">
          <cell r="B133">
            <v>570</v>
          </cell>
          <cell r="C133" t="str">
            <v>Tom Newbould</v>
          </cell>
          <cell r="D133" t="str">
            <v>Newark AC</v>
          </cell>
          <cell r="E133" t="str">
            <v>M</v>
          </cell>
          <cell r="F133">
            <v>28034</v>
          </cell>
          <cell r="G133">
            <v>4053273</v>
          </cell>
          <cell r="H133" t="str">
            <v>M45M</v>
          </cell>
          <cell r="I133">
            <v>46</v>
          </cell>
          <cell r="J133">
            <v>46</v>
          </cell>
        </row>
        <row r="134">
          <cell r="B134">
            <v>571</v>
          </cell>
          <cell r="C134" t="str">
            <v>Gabriella Freeman</v>
          </cell>
          <cell r="D134" t="str">
            <v>Newark AC</v>
          </cell>
          <cell r="E134" t="str">
            <v>F</v>
          </cell>
          <cell r="F134">
            <v>38748</v>
          </cell>
          <cell r="G134">
            <v>3968308</v>
          </cell>
          <cell r="H134" t="str">
            <v>U20W</v>
          </cell>
          <cell r="I134">
            <v>17</v>
          </cell>
          <cell r="J134">
            <v>17</v>
          </cell>
        </row>
        <row r="135">
          <cell r="B135">
            <v>603</v>
          </cell>
          <cell r="C135" t="str">
            <v>Aaron Rowe</v>
          </cell>
          <cell r="D135" t="str">
            <v>Newark AC</v>
          </cell>
          <cell r="E135" t="str">
            <v>M</v>
          </cell>
          <cell r="F135">
            <v>39445</v>
          </cell>
          <cell r="G135">
            <v>3905988</v>
          </cell>
          <cell r="H135" t="str">
            <v>U17M</v>
          </cell>
          <cell r="I135">
            <v>15</v>
          </cell>
          <cell r="J135">
            <v>15</v>
          </cell>
        </row>
        <row r="136">
          <cell r="B136">
            <v>174</v>
          </cell>
          <cell r="C136" t="str">
            <v>Geoffrey Gregory</v>
          </cell>
          <cell r="D136" t="str">
            <v>Newark AC</v>
          </cell>
          <cell r="E136" t="str">
            <v>M</v>
          </cell>
          <cell r="F136">
            <v>29419</v>
          </cell>
          <cell r="G136">
            <v>3802626</v>
          </cell>
          <cell r="H136" t="str">
            <v>M40M</v>
          </cell>
          <cell r="I136">
            <v>43</v>
          </cell>
          <cell r="J136">
            <v>42</v>
          </cell>
        </row>
        <row r="137">
          <cell r="B137">
            <v>199</v>
          </cell>
          <cell r="C137" t="str">
            <v>Tim Bagguley</v>
          </cell>
          <cell r="D137" t="str">
            <v>Newark AC</v>
          </cell>
          <cell r="E137" t="str">
            <v>M</v>
          </cell>
          <cell r="F137">
            <v>31316</v>
          </cell>
          <cell r="G137">
            <v>2728157</v>
          </cell>
          <cell r="H137" t="str">
            <v>M35M</v>
          </cell>
          <cell r="I137">
            <v>37</v>
          </cell>
          <cell r="J137">
            <v>37</v>
          </cell>
        </row>
        <row r="138">
          <cell r="B138">
            <v>350</v>
          </cell>
          <cell r="C138" t="str">
            <v>Mark Garratt</v>
          </cell>
          <cell r="D138" t="str">
            <v>Redhill RR</v>
          </cell>
          <cell r="E138" t="str">
            <v>M</v>
          </cell>
          <cell r="F138">
            <v>30153</v>
          </cell>
          <cell r="G138">
            <v>4046518</v>
          </cell>
          <cell r="H138" t="str">
            <v>M40M</v>
          </cell>
          <cell r="I138">
            <v>41</v>
          </cell>
          <cell r="J138">
            <v>40</v>
          </cell>
        </row>
        <row r="139">
          <cell r="B139">
            <v>340</v>
          </cell>
          <cell r="C139" t="str">
            <v>Andy Morley</v>
          </cell>
          <cell r="D139" t="str">
            <v>HPRC</v>
          </cell>
          <cell r="E139" t="str">
            <v>M</v>
          </cell>
          <cell r="F139">
            <v>26767</v>
          </cell>
          <cell r="G139">
            <v>3977191</v>
          </cell>
          <cell r="H139" t="str">
            <v>M50M</v>
          </cell>
          <cell r="I139">
            <v>50</v>
          </cell>
          <cell r="J139">
            <v>50</v>
          </cell>
        </row>
        <row r="140">
          <cell r="B140">
            <v>207</v>
          </cell>
          <cell r="C140" t="str">
            <v>Jo Davis</v>
          </cell>
          <cell r="D140" t="str">
            <v>Rushcliffe</v>
          </cell>
          <cell r="E140" t="str">
            <v>F</v>
          </cell>
          <cell r="F140">
            <v>24326</v>
          </cell>
          <cell r="G140">
            <v>3594291</v>
          </cell>
          <cell r="H140" t="str">
            <v>M55W</v>
          </cell>
          <cell r="I140">
            <v>57</v>
          </cell>
          <cell r="J140">
            <v>56</v>
          </cell>
        </row>
        <row r="141">
          <cell r="B141">
            <v>743</v>
          </cell>
          <cell r="C141" t="str">
            <v>Harvey Elias</v>
          </cell>
          <cell r="D141" t="str">
            <v>Mansfield Harriers</v>
          </cell>
          <cell r="E141" t="str">
            <v>M</v>
          </cell>
          <cell r="F141">
            <v>24916</v>
          </cell>
          <cell r="G141">
            <v>4085252</v>
          </cell>
          <cell r="H141" t="str">
            <v>M55M</v>
          </cell>
          <cell r="I141">
            <v>55</v>
          </cell>
          <cell r="J141">
            <v>55</v>
          </cell>
        </row>
        <row r="142">
          <cell r="B142">
            <v>744</v>
          </cell>
          <cell r="C142" t="str">
            <v>Steve Davies</v>
          </cell>
          <cell r="D142" t="str">
            <v>Mansfield Harriers</v>
          </cell>
          <cell r="E142" t="str">
            <v>M</v>
          </cell>
          <cell r="F142">
            <v>21220</v>
          </cell>
          <cell r="G142">
            <v>2818590</v>
          </cell>
          <cell r="H142" t="str">
            <v>M65M</v>
          </cell>
          <cell r="I142">
            <v>65</v>
          </cell>
          <cell r="J142">
            <v>65</v>
          </cell>
        </row>
        <row r="143">
          <cell r="B143">
            <v>745</v>
          </cell>
          <cell r="C143" t="str">
            <v>Kristian Watson</v>
          </cell>
          <cell r="D143" t="str">
            <v>Mansfield Harriers</v>
          </cell>
          <cell r="E143" t="str">
            <v>F</v>
          </cell>
          <cell r="F143">
            <v>30726</v>
          </cell>
          <cell r="G143">
            <v>3136930</v>
          </cell>
          <cell r="H143" t="str">
            <v>M45W</v>
          </cell>
          <cell r="I143">
            <v>39</v>
          </cell>
          <cell r="J143">
            <v>39</v>
          </cell>
        </row>
        <row r="144">
          <cell r="B144">
            <v>179</v>
          </cell>
          <cell r="C144" t="str">
            <v>Craig Rodwell</v>
          </cell>
          <cell r="D144" t="str">
            <v>Newark AC</v>
          </cell>
          <cell r="E144" t="str">
            <v>M</v>
          </cell>
          <cell r="F144">
            <v>27936</v>
          </cell>
          <cell r="G144">
            <v>2900637</v>
          </cell>
          <cell r="H144" t="str">
            <v>M45M</v>
          </cell>
          <cell r="I144">
            <v>47</v>
          </cell>
          <cell r="J144">
            <v>46</v>
          </cell>
        </row>
        <row r="145">
          <cell r="B145">
            <v>91</v>
          </cell>
          <cell r="C145" t="str">
            <v>Lobomir Schon</v>
          </cell>
          <cell r="D145" t="str">
            <v>Notts AC</v>
          </cell>
          <cell r="E145" t="str">
            <v>M</v>
          </cell>
          <cell r="F145">
            <v>20870</v>
          </cell>
          <cell r="G145">
            <v>2950354</v>
          </cell>
          <cell r="H145" t="str">
            <v>M65M</v>
          </cell>
          <cell r="I145">
            <v>66</v>
          </cell>
          <cell r="J145">
            <v>66</v>
          </cell>
        </row>
        <row r="146">
          <cell r="B146">
            <v>209</v>
          </cell>
          <cell r="C146" t="str">
            <v>Aiden Wootton</v>
          </cell>
          <cell r="D146" t="str">
            <v>Rushcliffe</v>
          </cell>
          <cell r="E146" t="str">
            <v>M</v>
          </cell>
          <cell r="F146">
            <v>38268</v>
          </cell>
          <cell r="G146">
            <v>3375456</v>
          </cell>
          <cell r="H146" t="str">
            <v>U20M</v>
          </cell>
          <cell r="I146">
            <v>18</v>
          </cell>
          <cell r="J146">
            <v>18</v>
          </cell>
        </row>
        <row r="147">
          <cell r="B147">
            <v>87</v>
          </cell>
          <cell r="C147" t="str">
            <v>Fiona Palmer</v>
          </cell>
          <cell r="D147" t="str">
            <v>Notts AC</v>
          </cell>
          <cell r="E147" t="str">
            <v>F</v>
          </cell>
          <cell r="F147">
            <v>24912</v>
          </cell>
          <cell r="G147">
            <v>2679124</v>
          </cell>
          <cell r="H147" t="str">
            <v>M55W</v>
          </cell>
          <cell r="I147">
            <v>55</v>
          </cell>
          <cell r="J147">
            <v>55</v>
          </cell>
        </row>
        <row r="148">
          <cell r="B148">
            <v>88</v>
          </cell>
          <cell r="C148" t="str">
            <v>Phillip Clayton</v>
          </cell>
          <cell r="D148" t="str">
            <v>Notts AC</v>
          </cell>
          <cell r="E148" t="str">
            <v>M</v>
          </cell>
          <cell r="F148">
            <v>21128</v>
          </cell>
          <cell r="G148">
            <v>2749016</v>
          </cell>
          <cell r="H148" t="str">
            <v>M65M</v>
          </cell>
          <cell r="I148">
            <v>65</v>
          </cell>
          <cell r="J148">
            <v>65</v>
          </cell>
        </row>
        <row r="149">
          <cell r="B149">
            <v>89</v>
          </cell>
          <cell r="C149" t="str">
            <v>Manas Karpha</v>
          </cell>
          <cell r="D149" t="str">
            <v>Notts AC</v>
          </cell>
          <cell r="E149" t="str">
            <v>M</v>
          </cell>
          <cell r="F149">
            <v>28006</v>
          </cell>
          <cell r="G149">
            <v>377628</v>
          </cell>
          <cell r="H149" t="str">
            <v>M45</v>
          </cell>
          <cell r="I149">
            <v>46</v>
          </cell>
          <cell r="J149">
            <v>46</v>
          </cell>
        </row>
        <row r="150">
          <cell r="B150">
            <v>86</v>
          </cell>
          <cell r="C150" t="str">
            <v>Kelly Fairclough</v>
          </cell>
          <cell r="D150" t="str">
            <v>Notts AC</v>
          </cell>
          <cell r="E150" t="str">
            <v>F</v>
          </cell>
          <cell r="F150">
            <v>25951</v>
          </cell>
          <cell r="G150">
            <v>3982292</v>
          </cell>
          <cell r="H150" t="str">
            <v>M50W</v>
          </cell>
          <cell r="I150">
            <v>52</v>
          </cell>
          <cell r="J150">
            <v>52</v>
          </cell>
        </row>
        <row r="151">
          <cell r="B151">
            <v>90</v>
          </cell>
          <cell r="C151" t="str">
            <v>David Oxland</v>
          </cell>
          <cell r="D151" t="str">
            <v>Notts AC</v>
          </cell>
          <cell r="E151" t="str">
            <v>M</v>
          </cell>
          <cell r="F151">
            <v>18769</v>
          </cell>
          <cell r="G151">
            <v>2748920</v>
          </cell>
          <cell r="H151" t="str">
            <v>M70M</v>
          </cell>
          <cell r="I151">
            <v>72</v>
          </cell>
          <cell r="J151">
            <v>71</v>
          </cell>
        </row>
        <row r="152">
          <cell r="B152">
            <v>141</v>
          </cell>
          <cell r="C152" t="str">
            <v>Ryan Hewitt</v>
          </cell>
          <cell r="D152" t="str">
            <v>Newark AC</v>
          </cell>
          <cell r="E152" t="str">
            <v>M</v>
          </cell>
          <cell r="F152">
            <v>38416</v>
          </cell>
          <cell r="G152">
            <v>3986943</v>
          </cell>
          <cell r="H152" t="str">
            <v>U20M</v>
          </cell>
          <cell r="I152">
            <v>18</v>
          </cell>
          <cell r="J152">
            <v>18</v>
          </cell>
        </row>
        <row r="153">
          <cell r="B153">
            <v>172</v>
          </cell>
          <cell r="C153" t="str">
            <v>Dan Wheat</v>
          </cell>
          <cell r="D153" t="str">
            <v>Newark AC</v>
          </cell>
          <cell r="E153" t="str">
            <v>M</v>
          </cell>
          <cell r="F153">
            <v>30055</v>
          </cell>
          <cell r="G153">
            <v>3554544</v>
          </cell>
          <cell r="H153" t="str">
            <v>M40M</v>
          </cell>
          <cell r="I153">
            <v>41</v>
          </cell>
          <cell r="J153">
            <v>41</v>
          </cell>
        </row>
        <row r="154">
          <cell r="I154">
            <v>123</v>
          </cell>
          <cell r="J154">
            <v>123</v>
          </cell>
        </row>
        <row r="155">
          <cell r="I155">
            <v>123</v>
          </cell>
          <cell r="J155">
            <v>123</v>
          </cell>
        </row>
        <row r="156">
          <cell r="I156">
            <v>123</v>
          </cell>
          <cell r="J156">
            <v>123</v>
          </cell>
        </row>
        <row r="157">
          <cell r="I157">
            <v>123</v>
          </cell>
          <cell r="J157">
            <v>123</v>
          </cell>
        </row>
        <row r="158">
          <cell r="I158">
            <v>123</v>
          </cell>
          <cell r="J158">
            <v>123</v>
          </cell>
        </row>
        <row r="159">
          <cell r="I159">
            <v>123</v>
          </cell>
          <cell r="J159">
            <v>123</v>
          </cell>
        </row>
        <row r="160">
          <cell r="I160">
            <v>123</v>
          </cell>
          <cell r="J160">
            <v>123</v>
          </cell>
        </row>
        <row r="161">
          <cell r="I161">
            <v>123</v>
          </cell>
          <cell r="J161">
            <v>123</v>
          </cell>
        </row>
        <row r="162">
          <cell r="I162">
            <v>123</v>
          </cell>
          <cell r="J162">
            <v>123</v>
          </cell>
        </row>
        <row r="163">
          <cell r="I163">
            <v>123</v>
          </cell>
          <cell r="J163">
            <v>123</v>
          </cell>
        </row>
        <row r="164">
          <cell r="I164">
            <v>123</v>
          </cell>
          <cell r="J164">
            <v>123</v>
          </cell>
        </row>
        <row r="165">
          <cell r="I165">
            <v>123</v>
          </cell>
          <cell r="J165">
            <v>123</v>
          </cell>
        </row>
        <row r="166">
          <cell r="I166">
            <v>123</v>
          </cell>
          <cell r="J166">
            <v>123</v>
          </cell>
        </row>
        <row r="167">
          <cell r="I167">
            <v>123</v>
          </cell>
          <cell r="J167">
            <v>123</v>
          </cell>
        </row>
        <row r="168">
          <cell r="I168">
            <v>123</v>
          </cell>
          <cell r="J168">
            <v>123</v>
          </cell>
        </row>
        <row r="169">
          <cell r="I169">
            <v>123</v>
          </cell>
          <cell r="J169">
            <v>123</v>
          </cell>
        </row>
        <row r="170">
          <cell r="I170">
            <v>123</v>
          </cell>
          <cell r="J170">
            <v>123</v>
          </cell>
        </row>
        <row r="171">
          <cell r="I171">
            <v>123</v>
          </cell>
          <cell r="J171">
            <v>123</v>
          </cell>
        </row>
        <row r="172">
          <cell r="I172">
            <v>123</v>
          </cell>
          <cell r="J172">
            <v>123</v>
          </cell>
        </row>
        <row r="173">
          <cell r="I173">
            <v>123</v>
          </cell>
          <cell r="J173">
            <v>123</v>
          </cell>
        </row>
        <row r="174">
          <cell r="I174">
            <v>123</v>
          </cell>
          <cell r="J174">
            <v>123</v>
          </cell>
        </row>
        <row r="175">
          <cell r="I175">
            <v>123</v>
          </cell>
          <cell r="J175">
            <v>123</v>
          </cell>
        </row>
        <row r="176">
          <cell r="I176">
            <v>123</v>
          </cell>
          <cell r="J176">
            <v>123</v>
          </cell>
        </row>
        <row r="177">
          <cell r="I177">
            <v>123</v>
          </cell>
          <cell r="J177">
            <v>123</v>
          </cell>
        </row>
        <row r="178">
          <cell r="I178">
            <v>123</v>
          </cell>
          <cell r="J178">
            <v>123</v>
          </cell>
        </row>
        <row r="179">
          <cell r="I179">
            <v>123</v>
          </cell>
          <cell r="J179">
            <v>123</v>
          </cell>
        </row>
        <row r="180">
          <cell r="I180">
            <v>123</v>
          </cell>
          <cell r="J180">
            <v>123</v>
          </cell>
        </row>
        <row r="181">
          <cell r="I181">
            <v>123</v>
          </cell>
          <cell r="J181">
            <v>123</v>
          </cell>
        </row>
        <row r="182">
          <cell r="I182">
            <v>123</v>
          </cell>
          <cell r="J182">
            <v>123</v>
          </cell>
        </row>
        <row r="183">
          <cell r="I183">
            <v>123</v>
          </cell>
          <cell r="J183">
            <v>123</v>
          </cell>
        </row>
        <row r="184">
          <cell r="I184">
            <v>123</v>
          </cell>
          <cell r="J184">
            <v>123</v>
          </cell>
        </row>
        <row r="185">
          <cell r="I185">
            <v>123</v>
          </cell>
          <cell r="J185">
            <v>123</v>
          </cell>
        </row>
        <row r="186">
          <cell r="I186">
            <v>123</v>
          </cell>
          <cell r="J186">
            <v>123</v>
          </cell>
        </row>
        <row r="187">
          <cell r="I187">
            <v>123</v>
          </cell>
          <cell r="J187">
            <v>123</v>
          </cell>
        </row>
        <row r="188">
          <cell r="I188">
            <v>123</v>
          </cell>
          <cell r="J188">
            <v>123</v>
          </cell>
        </row>
        <row r="189">
          <cell r="I189">
            <v>123</v>
          </cell>
          <cell r="J189">
            <v>123</v>
          </cell>
        </row>
        <row r="190">
          <cell r="I190">
            <v>123</v>
          </cell>
          <cell r="J190">
            <v>123</v>
          </cell>
        </row>
        <row r="191">
          <cell r="I191">
            <v>123</v>
          </cell>
          <cell r="J191">
            <v>123</v>
          </cell>
        </row>
        <row r="192">
          <cell r="I192">
            <v>123</v>
          </cell>
          <cell r="J192">
            <v>123</v>
          </cell>
        </row>
        <row r="193">
          <cell r="I193">
            <v>123</v>
          </cell>
          <cell r="J193">
            <v>123</v>
          </cell>
        </row>
        <row r="194">
          <cell r="I194">
            <v>123</v>
          </cell>
          <cell r="J194">
            <v>123</v>
          </cell>
        </row>
        <row r="195">
          <cell r="I195">
            <v>123</v>
          </cell>
          <cell r="J195">
            <v>123</v>
          </cell>
        </row>
        <row r="196">
          <cell r="I196">
            <v>123</v>
          </cell>
          <cell r="J196">
            <v>123</v>
          </cell>
        </row>
        <row r="197">
          <cell r="I197">
            <v>123</v>
          </cell>
          <cell r="J197">
            <v>123</v>
          </cell>
        </row>
        <row r="198">
          <cell r="I198">
            <v>123</v>
          </cell>
          <cell r="J198">
            <v>123</v>
          </cell>
        </row>
        <row r="199">
          <cell r="I199">
            <v>123</v>
          </cell>
          <cell r="J199">
            <v>123</v>
          </cell>
        </row>
        <row r="200">
          <cell r="I200">
            <v>123</v>
          </cell>
          <cell r="J200">
            <v>123</v>
          </cell>
        </row>
        <row r="201">
          <cell r="I201">
            <v>123</v>
          </cell>
          <cell r="J201">
            <v>123</v>
          </cell>
        </row>
        <row r="202">
          <cell r="I202">
            <v>123</v>
          </cell>
          <cell r="J202">
            <v>123</v>
          </cell>
        </row>
        <row r="203">
          <cell r="I203">
            <v>123</v>
          </cell>
          <cell r="J203">
            <v>123</v>
          </cell>
        </row>
        <row r="204">
          <cell r="I204">
            <v>123</v>
          </cell>
          <cell r="J204">
            <v>123</v>
          </cell>
        </row>
        <row r="205">
          <cell r="I205">
            <v>123</v>
          </cell>
          <cell r="J205">
            <v>123</v>
          </cell>
        </row>
        <row r="206">
          <cell r="I206">
            <v>123</v>
          </cell>
          <cell r="J206">
            <v>123</v>
          </cell>
        </row>
        <row r="207">
          <cell r="I207">
            <v>123</v>
          </cell>
          <cell r="J207">
            <v>123</v>
          </cell>
        </row>
        <row r="208">
          <cell r="I208">
            <v>123</v>
          </cell>
          <cell r="J208">
            <v>123</v>
          </cell>
        </row>
        <row r="209">
          <cell r="I209">
            <v>123</v>
          </cell>
          <cell r="J209">
            <v>123</v>
          </cell>
        </row>
        <row r="210">
          <cell r="I210">
            <v>123</v>
          </cell>
          <cell r="J210">
            <v>123</v>
          </cell>
        </row>
        <row r="211">
          <cell r="I211">
            <v>123</v>
          </cell>
          <cell r="J211">
            <v>123</v>
          </cell>
        </row>
        <row r="212">
          <cell r="I212">
            <v>123</v>
          </cell>
          <cell r="J212">
            <v>123</v>
          </cell>
        </row>
        <row r="213">
          <cell r="I213">
            <v>123</v>
          </cell>
          <cell r="J213">
            <v>123</v>
          </cell>
        </row>
        <row r="214">
          <cell r="I214">
            <v>123</v>
          </cell>
          <cell r="J214">
            <v>123</v>
          </cell>
        </row>
        <row r="215">
          <cell r="I215">
            <v>123</v>
          </cell>
          <cell r="J215">
            <v>123</v>
          </cell>
        </row>
        <row r="216">
          <cell r="I216">
            <v>123</v>
          </cell>
          <cell r="J216">
            <v>123</v>
          </cell>
        </row>
        <row r="217">
          <cell r="I217">
            <v>123</v>
          </cell>
          <cell r="J217">
            <v>123</v>
          </cell>
        </row>
        <row r="218">
          <cell r="I218">
            <v>123</v>
          </cell>
          <cell r="J218">
            <v>123</v>
          </cell>
        </row>
        <row r="219">
          <cell r="I219">
            <v>123</v>
          </cell>
          <cell r="J219">
            <v>123</v>
          </cell>
        </row>
        <row r="220">
          <cell r="I220">
            <v>123</v>
          </cell>
          <cell r="J220">
            <v>123</v>
          </cell>
        </row>
        <row r="221">
          <cell r="I221">
            <v>123</v>
          </cell>
          <cell r="J221">
            <v>123</v>
          </cell>
        </row>
        <row r="222">
          <cell r="I222">
            <v>123</v>
          </cell>
          <cell r="J222">
            <v>123</v>
          </cell>
        </row>
        <row r="223">
          <cell r="I223">
            <v>123</v>
          </cell>
          <cell r="J223">
            <v>123</v>
          </cell>
        </row>
        <row r="224">
          <cell r="I224">
            <v>123</v>
          </cell>
          <cell r="J224">
            <v>123</v>
          </cell>
        </row>
        <row r="225">
          <cell r="I225">
            <v>123</v>
          </cell>
          <cell r="J225">
            <v>123</v>
          </cell>
        </row>
        <row r="226">
          <cell r="I226">
            <v>123</v>
          </cell>
          <cell r="J226">
            <v>123</v>
          </cell>
        </row>
        <row r="227">
          <cell r="I227">
            <v>123</v>
          </cell>
          <cell r="J227">
            <v>123</v>
          </cell>
        </row>
        <row r="228">
          <cell r="I228">
            <v>123</v>
          </cell>
          <cell r="J228">
            <v>123</v>
          </cell>
        </row>
        <row r="229">
          <cell r="I229">
            <v>123</v>
          </cell>
          <cell r="J229">
            <v>123</v>
          </cell>
        </row>
        <row r="230">
          <cell r="I230">
            <v>123</v>
          </cell>
          <cell r="J230">
            <v>123</v>
          </cell>
        </row>
        <row r="231">
          <cell r="I231">
            <v>123</v>
          </cell>
          <cell r="J231">
            <v>123</v>
          </cell>
        </row>
        <row r="232">
          <cell r="I232">
            <v>123</v>
          </cell>
          <cell r="J232">
            <v>123</v>
          </cell>
        </row>
        <row r="233">
          <cell r="I233">
            <v>123</v>
          </cell>
          <cell r="J233">
            <v>123</v>
          </cell>
        </row>
        <row r="234">
          <cell r="I234">
            <v>123</v>
          </cell>
          <cell r="J234">
            <v>123</v>
          </cell>
        </row>
        <row r="235">
          <cell r="I235">
            <v>123</v>
          </cell>
          <cell r="J235">
            <v>123</v>
          </cell>
        </row>
        <row r="236">
          <cell r="I236">
            <v>123</v>
          </cell>
          <cell r="J236">
            <v>123</v>
          </cell>
        </row>
        <row r="237">
          <cell r="I237">
            <v>123</v>
          </cell>
          <cell r="J237">
            <v>123</v>
          </cell>
        </row>
        <row r="238">
          <cell r="I238">
            <v>123</v>
          </cell>
          <cell r="J238">
            <v>123</v>
          </cell>
        </row>
        <row r="239">
          <cell r="I239">
            <v>123</v>
          </cell>
          <cell r="J239">
            <v>123</v>
          </cell>
        </row>
        <row r="240">
          <cell r="I240">
            <v>123</v>
          </cell>
          <cell r="J240">
            <v>123</v>
          </cell>
        </row>
        <row r="241">
          <cell r="I241">
            <v>123</v>
          </cell>
          <cell r="J241">
            <v>123</v>
          </cell>
        </row>
        <row r="242">
          <cell r="I242">
            <v>123</v>
          </cell>
          <cell r="J242">
            <v>123</v>
          </cell>
        </row>
        <row r="243">
          <cell r="I243">
            <v>123</v>
          </cell>
          <cell r="J243">
            <v>123</v>
          </cell>
        </row>
        <row r="244">
          <cell r="I244">
            <v>123</v>
          </cell>
          <cell r="J244">
            <v>123</v>
          </cell>
        </row>
        <row r="245">
          <cell r="I245">
            <v>123</v>
          </cell>
          <cell r="J245">
            <v>123</v>
          </cell>
        </row>
        <row r="246">
          <cell r="I246">
            <v>123</v>
          </cell>
          <cell r="J246">
            <v>123</v>
          </cell>
        </row>
        <row r="247">
          <cell r="I247">
            <v>123</v>
          </cell>
          <cell r="J247">
            <v>123</v>
          </cell>
        </row>
        <row r="248">
          <cell r="I248">
            <v>123</v>
          </cell>
          <cell r="J248">
            <v>123</v>
          </cell>
        </row>
        <row r="249">
          <cell r="I249">
            <v>123</v>
          </cell>
          <cell r="J249">
            <v>123</v>
          </cell>
        </row>
        <row r="250">
          <cell r="I250">
            <v>123</v>
          </cell>
          <cell r="J250">
            <v>123</v>
          </cell>
        </row>
        <row r="251">
          <cell r="I251">
            <v>123</v>
          </cell>
          <cell r="J251">
            <v>123</v>
          </cell>
        </row>
        <row r="252">
          <cell r="I252">
            <v>123</v>
          </cell>
          <cell r="J252">
            <v>123</v>
          </cell>
        </row>
        <row r="253">
          <cell r="I253">
            <v>123</v>
          </cell>
          <cell r="J253">
            <v>123</v>
          </cell>
        </row>
        <row r="254">
          <cell r="I254">
            <v>123</v>
          </cell>
          <cell r="J254">
            <v>123</v>
          </cell>
        </row>
        <row r="255">
          <cell r="I255">
            <v>123</v>
          </cell>
          <cell r="J255">
            <v>123</v>
          </cell>
        </row>
        <row r="256">
          <cell r="I256">
            <v>123</v>
          </cell>
          <cell r="J256">
            <v>123</v>
          </cell>
        </row>
        <row r="257">
          <cell r="I257">
            <v>123</v>
          </cell>
          <cell r="J257">
            <v>123</v>
          </cell>
        </row>
        <row r="258">
          <cell r="I258">
            <v>123</v>
          </cell>
          <cell r="J258">
            <v>123</v>
          </cell>
        </row>
        <row r="259">
          <cell r="I259">
            <v>123</v>
          </cell>
          <cell r="J259">
            <v>123</v>
          </cell>
        </row>
        <row r="260">
          <cell r="I260">
            <v>123</v>
          </cell>
          <cell r="J260">
            <v>123</v>
          </cell>
        </row>
        <row r="261">
          <cell r="I261">
            <v>123</v>
          </cell>
          <cell r="J261">
            <v>123</v>
          </cell>
        </row>
        <row r="262">
          <cell r="I262">
            <v>123</v>
          </cell>
          <cell r="J262">
            <v>123</v>
          </cell>
        </row>
        <row r="263">
          <cell r="I263">
            <v>123</v>
          </cell>
          <cell r="J263">
            <v>123</v>
          </cell>
        </row>
        <row r="264">
          <cell r="I264">
            <v>123</v>
          </cell>
          <cell r="J264">
            <v>123</v>
          </cell>
        </row>
        <row r="265">
          <cell r="I265">
            <v>123</v>
          </cell>
          <cell r="J265">
            <v>123</v>
          </cell>
        </row>
        <row r="266">
          <cell r="I266">
            <v>123</v>
          </cell>
          <cell r="J266">
            <v>123</v>
          </cell>
        </row>
        <row r="267">
          <cell r="I267">
            <v>123</v>
          </cell>
          <cell r="J267">
            <v>123</v>
          </cell>
        </row>
        <row r="268">
          <cell r="I268">
            <v>123</v>
          </cell>
          <cell r="J268">
            <v>123</v>
          </cell>
        </row>
        <row r="269">
          <cell r="I269">
            <v>123</v>
          </cell>
          <cell r="J269">
            <v>123</v>
          </cell>
        </row>
        <row r="270">
          <cell r="I270">
            <v>123</v>
          </cell>
          <cell r="J270">
            <v>123</v>
          </cell>
        </row>
        <row r="271">
          <cell r="I271">
            <v>123</v>
          </cell>
          <cell r="J271">
            <v>123</v>
          </cell>
        </row>
        <row r="272">
          <cell r="I272">
            <v>123</v>
          </cell>
          <cell r="J272">
            <v>123</v>
          </cell>
        </row>
        <row r="273">
          <cell r="I273">
            <v>123</v>
          </cell>
          <cell r="J273">
            <v>123</v>
          </cell>
        </row>
        <row r="274">
          <cell r="I274">
            <v>123</v>
          </cell>
          <cell r="J274">
            <v>123</v>
          </cell>
        </row>
        <row r="275">
          <cell r="I275">
            <v>123</v>
          </cell>
          <cell r="J275">
            <v>123</v>
          </cell>
        </row>
        <row r="276">
          <cell r="I276">
            <v>123</v>
          </cell>
          <cell r="J276">
            <v>123</v>
          </cell>
        </row>
        <row r="277">
          <cell r="I277">
            <v>123</v>
          </cell>
          <cell r="J277">
            <v>123</v>
          </cell>
        </row>
        <row r="278">
          <cell r="I278">
            <v>123</v>
          </cell>
          <cell r="J278">
            <v>123</v>
          </cell>
        </row>
        <row r="279">
          <cell r="I279">
            <v>123</v>
          </cell>
          <cell r="J279">
            <v>123</v>
          </cell>
        </row>
        <row r="280">
          <cell r="I280">
            <v>123</v>
          </cell>
          <cell r="J280">
            <v>123</v>
          </cell>
        </row>
        <row r="281">
          <cell r="I281">
            <v>123</v>
          </cell>
          <cell r="J281">
            <v>123</v>
          </cell>
        </row>
        <row r="282">
          <cell r="I282">
            <v>123</v>
          </cell>
          <cell r="J282">
            <v>123</v>
          </cell>
        </row>
        <row r="283">
          <cell r="I283">
            <v>123</v>
          </cell>
          <cell r="J283">
            <v>123</v>
          </cell>
        </row>
        <row r="284">
          <cell r="I284">
            <v>123</v>
          </cell>
          <cell r="J284">
            <v>123</v>
          </cell>
        </row>
        <row r="285">
          <cell r="I285">
            <v>123</v>
          </cell>
          <cell r="J285">
            <v>123</v>
          </cell>
        </row>
        <row r="286">
          <cell r="I286">
            <v>123</v>
          </cell>
          <cell r="J286">
            <v>123</v>
          </cell>
        </row>
        <row r="287">
          <cell r="I287">
            <v>123</v>
          </cell>
          <cell r="J287">
            <v>123</v>
          </cell>
        </row>
        <row r="288">
          <cell r="I288">
            <v>123</v>
          </cell>
          <cell r="J288">
            <v>123</v>
          </cell>
        </row>
        <row r="289">
          <cell r="I289">
            <v>123</v>
          </cell>
          <cell r="J289">
            <v>123</v>
          </cell>
        </row>
        <row r="290">
          <cell r="I290">
            <v>123</v>
          </cell>
          <cell r="J290">
            <v>123</v>
          </cell>
        </row>
        <row r="291">
          <cell r="I291">
            <v>123</v>
          </cell>
          <cell r="J291">
            <v>123</v>
          </cell>
        </row>
        <row r="292">
          <cell r="I292">
            <v>123</v>
          </cell>
          <cell r="J292">
            <v>123</v>
          </cell>
        </row>
        <row r="293">
          <cell r="I293">
            <v>123</v>
          </cell>
          <cell r="J293">
            <v>123</v>
          </cell>
        </row>
        <row r="294">
          <cell r="I294">
            <v>123</v>
          </cell>
          <cell r="J294">
            <v>123</v>
          </cell>
        </row>
        <row r="295">
          <cell r="I295">
            <v>123</v>
          </cell>
          <cell r="J295">
            <v>123</v>
          </cell>
        </row>
        <row r="296">
          <cell r="I296">
            <v>123</v>
          </cell>
          <cell r="J296">
            <v>123</v>
          </cell>
        </row>
        <row r="297">
          <cell r="I297">
            <v>123</v>
          </cell>
          <cell r="J297">
            <v>123</v>
          </cell>
        </row>
        <row r="298">
          <cell r="I298">
            <v>123</v>
          </cell>
          <cell r="J298">
            <v>123</v>
          </cell>
        </row>
        <row r="299">
          <cell r="I299">
            <v>123</v>
          </cell>
          <cell r="J299">
            <v>123</v>
          </cell>
        </row>
        <row r="300">
          <cell r="I300">
            <v>123</v>
          </cell>
          <cell r="J300">
            <v>123</v>
          </cell>
        </row>
        <row r="301">
          <cell r="I301">
            <v>123</v>
          </cell>
          <cell r="J301">
            <v>123</v>
          </cell>
        </row>
        <row r="302">
          <cell r="I302">
            <v>123</v>
          </cell>
          <cell r="J302">
            <v>123</v>
          </cell>
        </row>
        <row r="303">
          <cell r="I303">
            <v>123</v>
          </cell>
          <cell r="J303">
            <v>123</v>
          </cell>
        </row>
        <row r="304">
          <cell r="I304">
            <v>123</v>
          </cell>
          <cell r="J304">
            <v>123</v>
          </cell>
        </row>
        <row r="305">
          <cell r="I305">
            <v>123</v>
          </cell>
          <cell r="J305">
            <v>123</v>
          </cell>
        </row>
        <row r="306">
          <cell r="I306">
            <v>123</v>
          </cell>
          <cell r="J306">
            <v>123</v>
          </cell>
        </row>
        <row r="307">
          <cell r="I307">
            <v>123</v>
          </cell>
          <cell r="J307">
            <v>123</v>
          </cell>
        </row>
        <row r="308">
          <cell r="I308">
            <v>123</v>
          </cell>
          <cell r="J308">
            <v>123</v>
          </cell>
        </row>
        <row r="309">
          <cell r="I309">
            <v>123</v>
          </cell>
          <cell r="J309">
            <v>123</v>
          </cell>
        </row>
        <row r="310">
          <cell r="I310">
            <v>123</v>
          </cell>
          <cell r="J310">
            <v>123</v>
          </cell>
        </row>
        <row r="311">
          <cell r="I311">
            <v>123</v>
          </cell>
          <cell r="J311">
            <v>123</v>
          </cell>
        </row>
        <row r="312">
          <cell r="I312">
            <v>123</v>
          </cell>
          <cell r="J312">
            <v>123</v>
          </cell>
        </row>
        <row r="313">
          <cell r="I313">
            <v>123</v>
          </cell>
          <cell r="J313">
            <v>123</v>
          </cell>
        </row>
        <row r="314">
          <cell r="I314">
            <v>123</v>
          </cell>
          <cell r="J314">
            <v>123</v>
          </cell>
        </row>
        <row r="315">
          <cell r="I315">
            <v>123</v>
          </cell>
          <cell r="J315">
            <v>123</v>
          </cell>
        </row>
        <row r="316">
          <cell r="I316">
            <v>123</v>
          </cell>
          <cell r="J316">
            <v>123</v>
          </cell>
        </row>
        <row r="317">
          <cell r="I317">
            <v>123</v>
          </cell>
          <cell r="J317">
            <v>123</v>
          </cell>
        </row>
        <row r="318">
          <cell r="I318">
            <v>123</v>
          </cell>
          <cell r="J318">
            <v>123</v>
          </cell>
        </row>
        <row r="319">
          <cell r="I319">
            <v>123</v>
          </cell>
          <cell r="J319">
            <v>123</v>
          </cell>
        </row>
        <row r="320">
          <cell r="I320">
            <v>123</v>
          </cell>
          <cell r="J320">
            <v>123</v>
          </cell>
        </row>
        <row r="321">
          <cell r="I321">
            <v>123</v>
          </cell>
          <cell r="J321">
            <v>123</v>
          </cell>
        </row>
        <row r="322">
          <cell r="I322">
            <v>123</v>
          </cell>
          <cell r="J322">
            <v>123</v>
          </cell>
        </row>
        <row r="323">
          <cell r="I323">
            <v>123</v>
          </cell>
          <cell r="J323">
            <v>123</v>
          </cell>
        </row>
        <row r="324">
          <cell r="I324">
            <v>123</v>
          </cell>
          <cell r="J324">
            <v>123</v>
          </cell>
        </row>
        <row r="325">
          <cell r="I325">
            <v>123</v>
          </cell>
          <cell r="J325">
            <v>123</v>
          </cell>
        </row>
        <row r="326">
          <cell r="I326">
            <v>123</v>
          </cell>
          <cell r="J326">
            <v>123</v>
          </cell>
        </row>
        <row r="327">
          <cell r="I327">
            <v>123</v>
          </cell>
          <cell r="J327">
            <v>123</v>
          </cell>
        </row>
        <row r="328">
          <cell r="I328">
            <v>123</v>
          </cell>
          <cell r="J328">
            <v>123</v>
          </cell>
        </row>
        <row r="329">
          <cell r="I329">
            <v>123</v>
          </cell>
          <cell r="J329">
            <v>123</v>
          </cell>
        </row>
        <row r="330">
          <cell r="I330">
            <v>123</v>
          </cell>
          <cell r="J330">
            <v>123</v>
          </cell>
        </row>
        <row r="331">
          <cell r="I331">
            <v>123</v>
          </cell>
          <cell r="J331">
            <v>123</v>
          </cell>
        </row>
        <row r="332">
          <cell r="I332">
            <v>123</v>
          </cell>
          <cell r="J332">
            <v>123</v>
          </cell>
        </row>
        <row r="333">
          <cell r="I333">
            <v>123</v>
          </cell>
          <cell r="J333">
            <v>123</v>
          </cell>
        </row>
        <row r="334">
          <cell r="I334">
            <v>123</v>
          </cell>
          <cell r="J334">
            <v>123</v>
          </cell>
        </row>
        <row r="335">
          <cell r="I335">
            <v>123</v>
          </cell>
          <cell r="J335">
            <v>123</v>
          </cell>
        </row>
        <row r="336">
          <cell r="I336">
            <v>123</v>
          </cell>
          <cell r="J336">
            <v>123</v>
          </cell>
        </row>
        <row r="337">
          <cell r="I337">
            <v>123</v>
          </cell>
          <cell r="J337">
            <v>123</v>
          </cell>
        </row>
        <row r="338">
          <cell r="I338">
            <v>123</v>
          </cell>
          <cell r="J338">
            <v>123</v>
          </cell>
        </row>
        <row r="339">
          <cell r="I339">
            <v>123</v>
          </cell>
          <cell r="J339">
            <v>123</v>
          </cell>
        </row>
        <row r="340">
          <cell r="I340">
            <v>123</v>
          </cell>
          <cell r="J340">
            <v>123</v>
          </cell>
        </row>
        <row r="341">
          <cell r="I341">
            <v>123</v>
          </cell>
          <cell r="J341">
            <v>123</v>
          </cell>
        </row>
        <row r="342">
          <cell r="I342">
            <v>123</v>
          </cell>
          <cell r="J342">
            <v>123</v>
          </cell>
        </row>
        <row r="343">
          <cell r="I343">
            <v>123</v>
          </cell>
          <cell r="J343">
            <v>123</v>
          </cell>
        </row>
        <row r="344">
          <cell r="I344">
            <v>123</v>
          </cell>
          <cell r="J344">
            <v>123</v>
          </cell>
        </row>
        <row r="345">
          <cell r="I345">
            <v>123</v>
          </cell>
          <cell r="J345">
            <v>123</v>
          </cell>
        </row>
        <row r="346">
          <cell r="I346">
            <v>123</v>
          </cell>
          <cell r="J346">
            <v>123</v>
          </cell>
        </row>
        <row r="347">
          <cell r="I347">
            <v>123</v>
          </cell>
          <cell r="J347">
            <v>123</v>
          </cell>
        </row>
        <row r="348">
          <cell r="I348">
            <v>123</v>
          </cell>
          <cell r="J348">
            <v>123</v>
          </cell>
        </row>
        <row r="349">
          <cell r="I349">
            <v>123</v>
          </cell>
          <cell r="J349">
            <v>123</v>
          </cell>
        </row>
        <row r="350">
          <cell r="I350">
            <v>123</v>
          </cell>
          <cell r="J350">
            <v>123</v>
          </cell>
        </row>
        <row r="351">
          <cell r="I351">
            <v>123</v>
          </cell>
          <cell r="J351">
            <v>123</v>
          </cell>
        </row>
        <row r="352">
          <cell r="I352">
            <v>123</v>
          </cell>
          <cell r="J352">
            <v>123</v>
          </cell>
        </row>
        <row r="353">
          <cell r="I353">
            <v>123</v>
          </cell>
          <cell r="J353">
            <v>123</v>
          </cell>
        </row>
        <row r="354">
          <cell r="I354">
            <v>123</v>
          </cell>
          <cell r="J354">
            <v>123</v>
          </cell>
        </row>
        <row r="355">
          <cell r="I355">
            <v>123</v>
          </cell>
          <cell r="J355">
            <v>123</v>
          </cell>
        </row>
        <row r="356">
          <cell r="I356">
            <v>123</v>
          </cell>
          <cell r="J356">
            <v>123</v>
          </cell>
        </row>
        <row r="357">
          <cell r="I357">
            <v>123</v>
          </cell>
          <cell r="J357">
            <v>123</v>
          </cell>
        </row>
        <row r="358">
          <cell r="I358">
            <v>123</v>
          </cell>
          <cell r="J358">
            <v>123</v>
          </cell>
        </row>
        <row r="359">
          <cell r="I359">
            <v>123</v>
          </cell>
          <cell r="J359">
            <v>123</v>
          </cell>
        </row>
        <row r="360">
          <cell r="I360">
            <v>123</v>
          </cell>
          <cell r="J360">
            <v>123</v>
          </cell>
        </row>
        <row r="361">
          <cell r="I361">
            <v>123</v>
          </cell>
          <cell r="J361">
            <v>123</v>
          </cell>
        </row>
        <row r="362">
          <cell r="I362">
            <v>123</v>
          </cell>
          <cell r="J362">
            <v>123</v>
          </cell>
        </row>
        <row r="363">
          <cell r="I363">
            <v>123</v>
          </cell>
          <cell r="J363">
            <v>123</v>
          </cell>
        </row>
        <row r="364">
          <cell r="I364">
            <v>123</v>
          </cell>
          <cell r="J364">
            <v>123</v>
          </cell>
        </row>
        <row r="365">
          <cell r="I365">
            <v>123</v>
          </cell>
          <cell r="J365">
            <v>123</v>
          </cell>
        </row>
        <row r="366">
          <cell r="I366">
            <v>123</v>
          </cell>
          <cell r="J366">
            <v>123</v>
          </cell>
        </row>
        <row r="367">
          <cell r="I367">
            <v>123</v>
          </cell>
          <cell r="J367">
            <v>123</v>
          </cell>
        </row>
        <row r="368">
          <cell r="I368">
            <v>123</v>
          </cell>
          <cell r="J368">
            <v>123</v>
          </cell>
        </row>
        <row r="369">
          <cell r="I369">
            <v>123</v>
          </cell>
          <cell r="J369">
            <v>123</v>
          </cell>
        </row>
        <row r="370">
          <cell r="I370">
            <v>123</v>
          </cell>
          <cell r="J370">
            <v>123</v>
          </cell>
        </row>
        <row r="371">
          <cell r="I371">
            <v>123</v>
          </cell>
          <cell r="J371">
            <v>123</v>
          </cell>
        </row>
        <row r="372">
          <cell r="I372">
            <v>123</v>
          </cell>
          <cell r="J372">
            <v>123</v>
          </cell>
        </row>
        <row r="373">
          <cell r="I373">
            <v>123</v>
          </cell>
          <cell r="J373">
            <v>123</v>
          </cell>
        </row>
        <row r="374">
          <cell r="I374">
            <v>123</v>
          </cell>
          <cell r="J374">
            <v>123</v>
          </cell>
        </row>
        <row r="375">
          <cell r="I375">
            <v>123</v>
          </cell>
          <cell r="J375">
            <v>123</v>
          </cell>
        </row>
        <row r="376">
          <cell r="I376">
            <v>123</v>
          </cell>
          <cell r="J376">
            <v>123</v>
          </cell>
        </row>
        <row r="377">
          <cell r="I377">
            <v>123</v>
          </cell>
          <cell r="J377">
            <v>123</v>
          </cell>
        </row>
        <row r="378">
          <cell r="I378">
            <v>123</v>
          </cell>
          <cell r="J378">
            <v>123</v>
          </cell>
        </row>
        <row r="379">
          <cell r="I379">
            <v>123</v>
          </cell>
          <cell r="J379">
            <v>123</v>
          </cell>
        </row>
        <row r="380">
          <cell r="I380">
            <v>123</v>
          </cell>
          <cell r="J380">
            <v>123</v>
          </cell>
        </row>
        <row r="381">
          <cell r="I381">
            <v>123</v>
          </cell>
          <cell r="J381">
            <v>123</v>
          </cell>
        </row>
        <row r="382">
          <cell r="I382">
            <v>123</v>
          </cell>
          <cell r="J382">
            <v>123</v>
          </cell>
        </row>
        <row r="383">
          <cell r="I383">
            <v>123</v>
          </cell>
          <cell r="J383">
            <v>123</v>
          </cell>
        </row>
        <row r="384">
          <cell r="I384">
            <v>123</v>
          </cell>
          <cell r="J384">
            <v>123</v>
          </cell>
        </row>
        <row r="385">
          <cell r="I385">
            <v>123</v>
          </cell>
          <cell r="J385">
            <v>123</v>
          </cell>
        </row>
        <row r="386">
          <cell r="I386">
            <v>123</v>
          </cell>
          <cell r="J386">
            <v>123</v>
          </cell>
        </row>
        <row r="387">
          <cell r="I387">
            <v>123</v>
          </cell>
          <cell r="J387">
            <v>123</v>
          </cell>
        </row>
        <row r="388">
          <cell r="I388">
            <v>123</v>
          </cell>
          <cell r="J388">
            <v>123</v>
          </cell>
        </row>
        <row r="389">
          <cell r="I389">
            <v>123</v>
          </cell>
          <cell r="J389">
            <v>123</v>
          </cell>
        </row>
        <row r="390">
          <cell r="I390">
            <v>123</v>
          </cell>
          <cell r="J390">
            <v>123</v>
          </cell>
        </row>
        <row r="391">
          <cell r="I391">
            <v>123</v>
          </cell>
          <cell r="J391">
            <v>123</v>
          </cell>
        </row>
        <row r="392">
          <cell r="I392">
            <v>123</v>
          </cell>
          <cell r="J392">
            <v>123</v>
          </cell>
        </row>
        <row r="393">
          <cell r="I393">
            <v>123</v>
          </cell>
          <cell r="J393">
            <v>123</v>
          </cell>
        </row>
        <row r="394">
          <cell r="I394">
            <v>123</v>
          </cell>
          <cell r="J394">
            <v>123</v>
          </cell>
        </row>
        <row r="395">
          <cell r="I395">
            <v>123</v>
          </cell>
          <cell r="J395">
            <v>123</v>
          </cell>
        </row>
        <row r="396">
          <cell r="I396">
            <v>123</v>
          </cell>
          <cell r="J396">
            <v>123</v>
          </cell>
        </row>
        <row r="397">
          <cell r="I397">
            <v>123</v>
          </cell>
          <cell r="J397">
            <v>123</v>
          </cell>
        </row>
        <row r="398">
          <cell r="I398">
            <v>123</v>
          </cell>
          <cell r="J398">
            <v>123</v>
          </cell>
        </row>
        <row r="399">
          <cell r="I399">
            <v>123</v>
          </cell>
          <cell r="J399">
            <v>123</v>
          </cell>
        </row>
        <row r="400">
          <cell r="I400">
            <v>123</v>
          </cell>
          <cell r="J400">
            <v>123</v>
          </cell>
        </row>
        <row r="401">
          <cell r="I401">
            <v>123</v>
          </cell>
          <cell r="J401">
            <v>123</v>
          </cell>
        </row>
        <row r="402">
          <cell r="I402">
            <v>123</v>
          </cell>
          <cell r="J402">
            <v>123</v>
          </cell>
        </row>
        <row r="403">
          <cell r="I403">
            <v>123</v>
          </cell>
          <cell r="J403">
            <v>123</v>
          </cell>
        </row>
        <row r="404">
          <cell r="I404">
            <v>123</v>
          </cell>
          <cell r="J404">
            <v>123</v>
          </cell>
        </row>
        <row r="405">
          <cell r="I405">
            <v>123</v>
          </cell>
          <cell r="J405">
            <v>123</v>
          </cell>
        </row>
        <row r="406">
          <cell r="I406">
            <v>123</v>
          </cell>
          <cell r="J406">
            <v>123</v>
          </cell>
        </row>
        <row r="407">
          <cell r="I407">
            <v>123</v>
          </cell>
          <cell r="J407">
            <v>123</v>
          </cell>
        </row>
        <row r="408">
          <cell r="I408">
            <v>123</v>
          </cell>
          <cell r="J408">
            <v>123</v>
          </cell>
        </row>
        <row r="409">
          <cell r="I409">
            <v>123</v>
          </cell>
          <cell r="J409">
            <v>123</v>
          </cell>
        </row>
        <row r="410">
          <cell r="I410">
            <v>123</v>
          </cell>
          <cell r="J410">
            <v>123</v>
          </cell>
        </row>
        <row r="411">
          <cell r="I411">
            <v>123</v>
          </cell>
          <cell r="J411">
            <v>123</v>
          </cell>
        </row>
        <row r="412">
          <cell r="I412">
            <v>123</v>
          </cell>
          <cell r="J412">
            <v>123</v>
          </cell>
        </row>
        <row r="413">
          <cell r="I413">
            <v>123</v>
          </cell>
          <cell r="J413">
            <v>123</v>
          </cell>
        </row>
        <row r="414">
          <cell r="I414">
            <v>123</v>
          </cell>
          <cell r="J414">
            <v>123</v>
          </cell>
        </row>
        <row r="415">
          <cell r="I415">
            <v>123</v>
          </cell>
          <cell r="J415">
            <v>123</v>
          </cell>
        </row>
        <row r="416">
          <cell r="I416">
            <v>123</v>
          </cell>
          <cell r="J416">
            <v>123</v>
          </cell>
        </row>
        <row r="417">
          <cell r="I417">
            <v>123</v>
          </cell>
          <cell r="J417">
            <v>123</v>
          </cell>
        </row>
        <row r="418">
          <cell r="I418">
            <v>123</v>
          </cell>
          <cell r="J418">
            <v>123</v>
          </cell>
        </row>
        <row r="419">
          <cell r="I419">
            <v>123</v>
          </cell>
          <cell r="J419">
            <v>123</v>
          </cell>
        </row>
        <row r="420">
          <cell r="I420">
            <v>123</v>
          </cell>
          <cell r="J420">
            <v>123</v>
          </cell>
        </row>
        <row r="421">
          <cell r="I421">
            <v>123</v>
          </cell>
          <cell r="J421">
            <v>123</v>
          </cell>
        </row>
        <row r="422">
          <cell r="I422">
            <v>123</v>
          </cell>
          <cell r="J422">
            <v>123</v>
          </cell>
        </row>
        <row r="423">
          <cell r="I423">
            <v>123</v>
          </cell>
          <cell r="J423">
            <v>123</v>
          </cell>
        </row>
        <row r="424">
          <cell r="I424">
            <v>123</v>
          </cell>
          <cell r="J424">
            <v>123</v>
          </cell>
        </row>
        <row r="425">
          <cell r="I425">
            <v>123</v>
          </cell>
          <cell r="J425">
            <v>123</v>
          </cell>
        </row>
        <row r="426">
          <cell r="I426">
            <v>123</v>
          </cell>
          <cell r="J426">
            <v>123</v>
          </cell>
        </row>
        <row r="427">
          <cell r="I427">
            <v>123</v>
          </cell>
          <cell r="J427">
            <v>123</v>
          </cell>
        </row>
        <row r="428">
          <cell r="I428">
            <v>123</v>
          </cell>
          <cell r="J428">
            <v>123</v>
          </cell>
        </row>
        <row r="429">
          <cell r="I429">
            <v>123</v>
          </cell>
          <cell r="J429">
            <v>123</v>
          </cell>
        </row>
        <row r="430">
          <cell r="I430">
            <v>123</v>
          </cell>
          <cell r="J430">
            <v>123</v>
          </cell>
        </row>
        <row r="431">
          <cell r="I431">
            <v>123</v>
          </cell>
          <cell r="J431">
            <v>123</v>
          </cell>
        </row>
        <row r="432">
          <cell r="I432">
            <v>123</v>
          </cell>
          <cell r="J432">
            <v>123</v>
          </cell>
        </row>
        <row r="433">
          <cell r="I433">
            <v>123</v>
          </cell>
          <cell r="J433">
            <v>123</v>
          </cell>
        </row>
        <row r="434">
          <cell r="I434">
            <v>123</v>
          </cell>
          <cell r="J434">
            <v>123</v>
          </cell>
        </row>
        <row r="435">
          <cell r="I435">
            <v>123</v>
          </cell>
          <cell r="J435">
            <v>123</v>
          </cell>
        </row>
        <row r="436">
          <cell r="I436">
            <v>123</v>
          </cell>
          <cell r="J436">
            <v>123</v>
          </cell>
        </row>
        <row r="437">
          <cell r="I437">
            <v>123</v>
          </cell>
          <cell r="J437">
            <v>123</v>
          </cell>
        </row>
        <row r="438">
          <cell r="I438">
            <v>123</v>
          </cell>
          <cell r="J438">
            <v>123</v>
          </cell>
        </row>
        <row r="439">
          <cell r="I439">
            <v>123</v>
          </cell>
          <cell r="J439">
            <v>123</v>
          </cell>
        </row>
        <row r="440">
          <cell r="I440">
            <v>123</v>
          </cell>
          <cell r="J440">
            <v>123</v>
          </cell>
        </row>
        <row r="441">
          <cell r="I441">
            <v>123</v>
          </cell>
          <cell r="J441">
            <v>123</v>
          </cell>
        </row>
        <row r="442">
          <cell r="I442">
            <v>123</v>
          </cell>
          <cell r="J442">
            <v>123</v>
          </cell>
        </row>
        <row r="443">
          <cell r="I443">
            <v>123</v>
          </cell>
          <cell r="J443">
            <v>123</v>
          </cell>
        </row>
        <row r="444">
          <cell r="I444">
            <v>123</v>
          </cell>
          <cell r="J444">
            <v>123</v>
          </cell>
        </row>
        <row r="445">
          <cell r="I445">
            <v>123</v>
          </cell>
          <cell r="J445">
            <v>123</v>
          </cell>
        </row>
        <row r="446">
          <cell r="I446">
            <v>123</v>
          </cell>
          <cell r="J446">
            <v>123</v>
          </cell>
        </row>
        <row r="447">
          <cell r="I447">
            <v>123</v>
          </cell>
          <cell r="J447">
            <v>123</v>
          </cell>
        </row>
        <row r="448">
          <cell r="I448">
            <v>123</v>
          </cell>
          <cell r="J448">
            <v>123</v>
          </cell>
        </row>
        <row r="449">
          <cell r="I449">
            <v>123</v>
          </cell>
          <cell r="J449">
            <v>123</v>
          </cell>
        </row>
        <row r="450">
          <cell r="I450">
            <v>123</v>
          </cell>
          <cell r="J450">
            <v>123</v>
          </cell>
        </row>
        <row r="451">
          <cell r="I451">
            <v>123</v>
          </cell>
          <cell r="J451">
            <v>123</v>
          </cell>
        </row>
        <row r="452">
          <cell r="I452">
            <v>123</v>
          </cell>
          <cell r="J452">
            <v>123</v>
          </cell>
        </row>
        <row r="453">
          <cell r="I453">
            <v>123</v>
          </cell>
          <cell r="J453">
            <v>123</v>
          </cell>
        </row>
        <row r="454">
          <cell r="I454">
            <v>123</v>
          </cell>
          <cell r="J454">
            <v>123</v>
          </cell>
        </row>
        <row r="455">
          <cell r="I455">
            <v>123</v>
          </cell>
          <cell r="J455">
            <v>123</v>
          </cell>
        </row>
        <row r="456">
          <cell r="I456">
            <v>123</v>
          </cell>
          <cell r="J456">
            <v>123</v>
          </cell>
        </row>
        <row r="457">
          <cell r="I457">
            <v>123</v>
          </cell>
          <cell r="J457">
            <v>123</v>
          </cell>
        </row>
        <row r="458">
          <cell r="I458">
            <v>123</v>
          </cell>
          <cell r="J458">
            <v>123</v>
          </cell>
        </row>
        <row r="459">
          <cell r="I459">
            <v>123</v>
          </cell>
          <cell r="J459">
            <v>123</v>
          </cell>
        </row>
        <row r="460">
          <cell r="I460">
            <v>123</v>
          </cell>
          <cell r="J460">
            <v>123</v>
          </cell>
        </row>
        <row r="461">
          <cell r="I461">
            <v>123</v>
          </cell>
          <cell r="J461">
            <v>123</v>
          </cell>
        </row>
        <row r="462">
          <cell r="I462">
            <v>123</v>
          </cell>
          <cell r="J462">
            <v>123</v>
          </cell>
        </row>
        <row r="463">
          <cell r="I463">
            <v>123</v>
          </cell>
          <cell r="J463">
            <v>123</v>
          </cell>
        </row>
        <row r="464">
          <cell r="I464">
            <v>123</v>
          </cell>
          <cell r="J464">
            <v>123</v>
          </cell>
        </row>
        <row r="465">
          <cell r="I465">
            <v>123</v>
          </cell>
          <cell r="J465">
            <v>123</v>
          </cell>
        </row>
        <row r="466">
          <cell r="I466">
            <v>123</v>
          </cell>
          <cell r="J466">
            <v>123</v>
          </cell>
        </row>
        <row r="467">
          <cell r="I467">
            <v>123</v>
          </cell>
          <cell r="J467">
            <v>123</v>
          </cell>
        </row>
        <row r="468">
          <cell r="I468">
            <v>123</v>
          </cell>
          <cell r="J468">
            <v>123</v>
          </cell>
        </row>
        <row r="469">
          <cell r="I469">
            <v>123</v>
          </cell>
          <cell r="J469">
            <v>123</v>
          </cell>
        </row>
        <row r="470">
          <cell r="I470">
            <v>123</v>
          </cell>
          <cell r="J470">
            <v>123</v>
          </cell>
        </row>
        <row r="471">
          <cell r="I471">
            <v>123</v>
          </cell>
          <cell r="J471">
            <v>123</v>
          </cell>
        </row>
        <row r="472">
          <cell r="I472">
            <v>123</v>
          </cell>
          <cell r="J472">
            <v>123</v>
          </cell>
        </row>
        <row r="473">
          <cell r="I473">
            <v>123</v>
          </cell>
          <cell r="J473">
            <v>123</v>
          </cell>
        </row>
        <row r="474">
          <cell r="I474">
            <v>123</v>
          </cell>
          <cell r="J474">
            <v>123</v>
          </cell>
        </row>
        <row r="475">
          <cell r="I475">
            <v>123</v>
          </cell>
          <cell r="J475">
            <v>123</v>
          </cell>
        </row>
        <row r="476">
          <cell r="I476">
            <v>123</v>
          </cell>
          <cell r="J476">
            <v>123</v>
          </cell>
        </row>
        <row r="477">
          <cell r="I477">
            <v>123</v>
          </cell>
          <cell r="J477">
            <v>123</v>
          </cell>
        </row>
        <row r="478">
          <cell r="I478">
            <v>123</v>
          </cell>
          <cell r="J478">
            <v>123</v>
          </cell>
        </row>
        <row r="479">
          <cell r="I479">
            <v>123</v>
          </cell>
          <cell r="J479">
            <v>123</v>
          </cell>
        </row>
        <row r="480">
          <cell r="I480">
            <v>123</v>
          </cell>
          <cell r="J480">
            <v>123</v>
          </cell>
        </row>
        <row r="481">
          <cell r="I481">
            <v>123</v>
          </cell>
          <cell r="J481">
            <v>123</v>
          </cell>
        </row>
        <row r="482">
          <cell r="I482">
            <v>123</v>
          </cell>
          <cell r="J482">
            <v>123</v>
          </cell>
        </row>
        <row r="483">
          <cell r="I483">
            <v>123</v>
          </cell>
          <cell r="J483">
            <v>123</v>
          </cell>
        </row>
        <row r="484">
          <cell r="I484">
            <v>123</v>
          </cell>
          <cell r="J484">
            <v>123</v>
          </cell>
        </row>
        <row r="485">
          <cell r="I485">
            <v>123</v>
          </cell>
          <cell r="J485">
            <v>123</v>
          </cell>
        </row>
        <row r="486">
          <cell r="I486">
            <v>123</v>
          </cell>
          <cell r="J486">
            <v>123</v>
          </cell>
        </row>
        <row r="487">
          <cell r="I487">
            <v>123</v>
          </cell>
          <cell r="J487">
            <v>123</v>
          </cell>
        </row>
        <row r="488">
          <cell r="I488">
            <v>123</v>
          </cell>
          <cell r="J488">
            <v>123</v>
          </cell>
        </row>
        <row r="489">
          <cell r="I489">
            <v>123</v>
          </cell>
          <cell r="J489">
            <v>123</v>
          </cell>
        </row>
        <row r="490">
          <cell r="I490">
            <v>123</v>
          </cell>
          <cell r="J490">
            <v>123</v>
          </cell>
        </row>
        <row r="491">
          <cell r="I491">
            <v>123</v>
          </cell>
          <cell r="J491">
            <v>123</v>
          </cell>
        </row>
        <row r="492">
          <cell r="I492">
            <v>123</v>
          </cell>
          <cell r="J492">
            <v>123</v>
          </cell>
        </row>
        <row r="493">
          <cell r="I493">
            <v>123</v>
          </cell>
          <cell r="J493">
            <v>123</v>
          </cell>
        </row>
        <row r="494">
          <cell r="I494">
            <v>123</v>
          </cell>
          <cell r="J494">
            <v>123</v>
          </cell>
        </row>
        <row r="495">
          <cell r="I495">
            <v>123</v>
          </cell>
          <cell r="J495">
            <v>123</v>
          </cell>
        </row>
        <row r="496">
          <cell r="I496">
            <v>123</v>
          </cell>
          <cell r="J496">
            <v>123</v>
          </cell>
        </row>
        <row r="497">
          <cell r="I497">
            <v>123</v>
          </cell>
          <cell r="J497">
            <v>123</v>
          </cell>
        </row>
        <row r="498">
          <cell r="I498">
            <v>123</v>
          </cell>
          <cell r="J498">
            <v>123</v>
          </cell>
        </row>
        <row r="499">
          <cell r="I499">
            <v>123</v>
          </cell>
          <cell r="J499">
            <v>123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M150"/>
  <sheetViews>
    <sheetView tabSelected="1" workbookViewId="0">
      <selection activeCell="A12" sqref="A12"/>
    </sheetView>
  </sheetViews>
  <sheetFormatPr defaultRowHeight="12.75" x14ac:dyDescent="0.25"/>
  <cols>
    <col min="1" max="2" width="9.140625" style="6"/>
    <col min="3" max="3" width="13.85546875" style="5" customWidth="1"/>
    <col min="4" max="4" width="30.140625" style="5" bestFit="1" customWidth="1"/>
    <col min="5" max="5" width="9.140625" style="5"/>
    <col min="6" max="6" width="9.140625" style="6"/>
    <col min="7" max="7" width="9.140625" style="5"/>
    <col min="8" max="9" width="9.140625" style="6"/>
    <col min="10" max="10" width="13.140625" style="5" bestFit="1" customWidth="1"/>
    <col min="11" max="11" width="27.5703125" style="5" bestFit="1" customWidth="1"/>
    <col min="12" max="12" width="9.140625" style="6"/>
    <col min="13" max="13" width="9.140625" style="10"/>
    <col min="14" max="16384" width="9.140625" style="5"/>
  </cols>
  <sheetData>
    <row r="1" spans="1:13" ht="14.25" x14ac:dyDescent="0.3">
      <c r="A1" s="11" t="s">
        <v>53</v>
      </c>
    </row>
    <row r="3" spans="1:13" x14ac:dyDescent="0.25">
      <c r="A3" s="6" t="s">
        <v>51</v>
      </c>
      <c r="B3" s="6" t="s">
        <v>1</v>
      </c>
      <c r="D3" s="5" t="s">
        <v>0</v>
      </c>
      <c r="E3" s="6"/>
      <c r="H3" s="6" t="s">
        <v>23</v>
      </c>
      <c r="I3" s="6" t="s">
        <v>24</v>
      </c>
    </row>
    <row r="4" spans="1:13" ht="14.25" x14ac:dyDescent="0.3">
      <c r="A4" s="6">
        <v>1</v>
      </c>
      <c r="B4" s="6">
        <v>564</v>
      </c>
      <c r="C4" s="5" t="s">
        <v>2</v>
      </c>
      <c r="D4" s="5" t="s">
        <v>3</v>
      </c>
      <c r="E4" s="6" t="s">
        <v>4</v>
      </c>
      <c r="F4" s="10">
        <v>64.7</v>
      </c>
      <c r="H4" s="6">
        <v>1</v>
      </c>
      <c r="I4" s="1">
        <v>740</v>
      </c>
      <c r="J4" s="7" t="str">
        <f>IF(I4="","",VLOOKUP(I4,[1]Decs!$B$3:$J$500,2,0))</f>
        <v>Rachel Wilcockson</v>
      </c>
      <c r="K4" s="7" t="str">
        <f>IF(I4="","",VLOOKUP(I4,[1]Decs!$B$3:$J$500,3,0))</f>
        <v>Mansfield Harriers</v>
      </c>
      <c r="L4" s="1" t="str">
        <f>IF(I4="","",VLOOKUP(I4,[1]Decs!$B$3:$J$500,7,0))</f>
        <v>M35W</v>
      </c>
      <c r="M4" s="8">
        <v>56.43</v>
      </c>
    </row>
    <row r="5" spans="1:13" ht="14.25" x14ac:dyDescent="0.3">
      <c r="E5" s="6"/>
      <c r="F5" s="10"/>
      <c r="H5" s="6">
        <v>2</v>
      </c>
      <c r="I5" s="1">
        <v>768</v>
      </c>
      <c r="J5" s="7" t="str">
        <f>IF(I5="","",VLOOKUP(I5,[1]Decs!$B$3:$J$500,2,0))</f>
        <v>Andrew Mitchell</v>
      </c>
      <c r="K5" s="7" t="str">
        <f>IF(I5="","",VLOOKUP(I5,[1]Decs!$B$3:$J$500,3,0))</f>
        <v>Sutton Harriers</v>
      </c>
      <c r="L5" s="1" t="str">
        <f>IF(I5="","",VLOOKUP(I5,[1]Decs!$B$3:$J$500,7,0))</f>
        <v>M65M</v>
      </c>
      <c r="M5" s="8">
        <v>32.299999999999997</v>
      </c>
    </row>
    <row r="6" spans="1:13" ht="14.25" x14ac:dyDescent="0.3">
      <c r="A6" s="1" t="s">
        <v>7</v>
      </c>
      <c r="B6" s="1" t="s">
        <v>8</v>
      </c>
      <c r="C6" s="2"/>
      <c r="D6" s="2" t="s">
        <v>0</v>
      </c>
      <c r="E6" s="1"/>
      <c r="F6" s="1"/>
      <c r="H6" s="6">
        <v>3</v>
      </c>
      <c r="I6" s="1">
        <v>179</v>
      </c>
      <c r="J6" s="7" t="str">
        <f>IF(I6="","",VLOOKUP(I6,[1]Decs!$B$3:$J$500,2,0))</f>
        <v>Craig Rodwell</v>
      </c>
      <c r="K6" s="7" t="str">
        <f>IF(I6="","",VLOOKUP(I6,[1]Decs!$B$3:$J$500,3,0))</f>
        <v>Newark AC</v>
      </c>
      <c r="L6" s="1" t="str">
        <f>IF(I6="","",VLOOKUP(I6,[1]Decs!$B$3:$J$500,7,0))</f>
        <v>M45M</v>
      </c>
      <c r="M6" s="8">
        <v>29.4</v>
      </c>
    </row>
    <row r="7" spans="1:13" ht="14.25" x14ac:dyDescent="0.3">
      <c r="A7" s="1">
        <v>1</v>
      </c>
      <c r="B7" s="1">
        <v>634</v>
      </c>
      <c r="C7" s="2" t="s">
        <v>69</v>
      </c>
      <c r="D7" s="2" t="s">
        <v>70</v>
      </c>
      <c r="E7" s="1" t="str">
        <f>IF(B7="","",VLOOKUP(B7,[1]Decs!$B$3:$J$500,7,0))</f>
        <v>Sen M</v>
      </c>
      <c r="F7" s="1" t="s">
        <v>54</v>
      </c>
      <c r="H7" s="6">
        <v>4</v>
      </c>
      <c r="I7" s="1">
        <v>565</v>
      </c>
      <c r="J7" s="7" t="str">
        <f>IF(I7="","",VLOOKUP(I7,[1]Decs!$B$3:$J$500,2,0))</f>
        <v>Andy Hughes</v>
      </c>
      <c r="K7" s="7" t="str">
        <f>IF(I7="","",VLOOKUP(I7,[1]Decs!$B$3:$J$500,3,0))</f>
        <v>Newark AC</v>
      </c>
      <c r="L7" s="1" t="str">
        <f>IF(I7="","",VLOOKUP(I7,[1]Decs!$B$3:$J$500,7,0))</f>
        <v>M40M</v>
      </c>
      <c r="M7" s="8">
        <v>23.18</v>
      </c>
    </row>
    <row r="8" spans="1:13" ht="14.25" x14ac:dyDescent="0.3">
      <c r="A8" s="1">
        <v>2</v>
      </c>
      <c r="B8" s="1">
        <v>723</v>
      </c>
      <c r="C8" s="2" t="s">
        <v>9</v>
      </c>
      <c r="D8" s="2" t="s">
        <v>65</v>
      </c>
      <c r="E8" s="1" t="str">
        <f>IF(B8="","",VLOOKUP(B8,[1]Decs!$B$3:$J$500,7,0))</f>
        <v>Sen M</v>
      </c>
      <c r="F8" s="1" t="s">
        <v>55</v>
      </c>
      <c r="H8" s="6">
        <v>5</v>
      </c>
      <c r="I8" s="1">
        <v>563</v>
      </c>
      <c r="J8" s="7" t="str">
        <f>IF(I8="","",VLOOKUP(I8,[1]Decs!$B$3:$J$500,2,0))</f>
        <v>Alasdair Shivas</v>
      </c>
      <c r="K8" s="7" t="str">
        <f>IF(I8="","",VLOOKUP(I8,[1]Decs!$B$3:$J$500,3,0))</f>
        <v>Newark AC</v>
      </c>
      <c r="L8" s="1" t="str">
        <f>IF(I8="","",VLOOKUP(I8,[1]Decs!$B$3:$J$500,7,0))</f>
        <v>M40M</v>
      </c>
      <c r="M8" s="8">
        <v>16.64</v>
      </c>
    </row>
    <row r="9" spans="1:13" ht="14.25" x14ac:dyDescent="0.3">
      <c r="A9" s="1">
        <v>3</v>
      </c>
      <c r="B9" s="1">
        <v>566</v>
      </c>
      <c r="C9" s="2" t="s">
        <v>71</v>
      </c>
      <c r="D9" s="2" t="s">
        <v>3</v>
      </c>
      <c r="E9" s="1" t="str">
        <f>IF(B9="","",VLOOKUP(B9,[1]Decs!$B$3:$J$500,7,0))</f>
        <v>Sen M</v>
      </c>
      <c r="F9" s="1" t="s">
        <v>56</v>
      </c>
      <c r="H9" s="6">
        <v>6</v>
      </c>
      <c r="I9" s="1">
        <v>303</v>
      </c>
      <c r="J9" s="7" t="str">
        <f>IF(I9="","",VLOOKUP(I9,[1]Decs!$B$3:$J$500,2,0))</f>
        <v>Editha Van Loon</v>
      </c>
      <c r="K9" s="7" t="str">
        <f>IF(I9="","",VLOOKUP(I9,[1]Decs!$B$3:$J$500,3,0))</f>
        <v>HPRC</v>
      </c>
      <c r="L9" s="1" t="str">
        <f>IF(I9="","",VLOOKUP(I9,[1]Decs!$B$3:$J$500,7,0))</f>
        <v>M50W</v>
      </c>
      <c r="M9" s="8">
        <v>16.38</v>
      </c>
    </row>
    <row r="10" spans="1:13" ht="14.25" x14ac:dyDescent="0.3">
      <c r="A10" s="1">
        <v>4</v>
      </c>
      <c r="B10" s="1">
        <v>315</v>
      </c>
      <c r="C10" s="2" t="s">
        <v>48</v>
      </c>
      <c r="D10" s="2" t="s">
        <v>72</v>
      </c>
      <c r="E10" s="1" t="str">
        <f>IF(B10="","",VLOOKUP(B10,[1]Decs!$B$3:$J$500,7,0))</f>
        <v>M35M</v>
      </c>
      <c r="F10" s="1" t="s">
        <v>57</v>
      </c>
    </row>
    <row r="11" spans="1:13" ht="14.25" x14ac:dyDescent="0.3">
      <c r="A11" s="1">
        <v>5</v>
      </c>
      <c r="B11" s="1">
        <v>308</v>
      </c>
      <c r="C11" s="2" t="s">
        <v>73</v>
      </c>
      <c r="D11" s="2" t="s">
        <v>72</v>
      </c>
      <c r="E11" s="1" t="str">
        <f>IF(B11="","",VLOOKUP(B11,[1]Decs!$B$3:$J$500,7,0))</f>
        <v>M45M</v>
      </c>
      <c r="F11" s="1" t="s">
        <v>58</v>
      </c>
      <c r="H11" s="1" t="s">
        <v>27</v>
      </c>
      <c r="I11" s="7" t="s">
        <v>43</v>
      </c>
      <c r="J11" s="7"/>
      <c r="K11" s="7"/>
      <c r="L11" s="1"/>
      <c r="M11" s="9"/>
    </row>
    <row r="12" spans="1:13" ht="14.25" x14ac:dyDescent="0.3">
      <c r="A12" s="1">
        <v>6</v>
      </c>
      <c r="B12" s="1">
        <v>199</v>
      </c>
      <c r="C12" s="2" t="s">
        <v>74</v>
      </c>
      <c r="D12" s="2" t="s">
        <v>3</v>
      </c>
      <c r="E12" s="1" t="str">
        <f>IF(B12="","",VLOOKUP(B12,[1]Decs!$B$3:$J$500,7,0))</f>
        <v>M35M</v>
      </c>
      <c r="F12" s="1" t="s">
        <v>59</v>
      </c>
      <c r="H12" s="1">
        <v>1</v>
      </c>
      <c r="I12" s="1">
        <v>524</v>
      </c>
      <c r="J12" s="7" t="str">
        <f>IF(I12="","",VLOOKUP(I12,[1]Decs!$B$3:$J$500,2,0))</f>
        <v>Ewan Collier</v>
      </c>
      <c r="K12" s="7" t="str">
        <f>IF(I12="","",VLOOKUP(I12,[1]Decs!$B$3:$J$500,3,0))</f>
        <v>Rushcliffe</v>
      </c>
      <c r="L12" s="1" t="str">
        <f>IF(I12="","",VLOOKUP(I12,[1]Decs!$B$3:$J$500,7,0))</f>
        <v>U17M</v>
      </c>
      <c r="M12" s="8">
        <v>10.65</v>
      </c>
    </row>
    <row r="13" spans="1:13" ht="14.25" x14ac:dyDescent="0.3">
      <c r="A13" s="1">
        <v>7</v>
      </c>
      <c r="B13" s="1">
        <v>350</v>
      </c>
      <c r="C13" s="2" t="s">
        <v>75</v>
      </c>
      <c r="D13" s="2" t="s">
        <v>76</v>
      </c>
      <c r="E13" s="1" t="str">
        <f>IF(B13="","",VLOOKUP(B13,[1]Decs!$B$3:$J$500,7,0))</f>
        <v>M40M</v>
      </c>
      <c r="F13" s="1" t="s">
        <v>60</v>
      </c>
      <c r="H13" s="1">
        <v>2</v>
      </c>
      <c r="I13" s="1">
        <v>761</v>
      </c>
      <c r="J13" s="7" t="str">
        <f>IF(I13="","",VLOOKUP(I13,[1]Decs!$B$3:$J$500,2,0))</f>
        <v>Hannah Kelley</v>
      </c>
      <c r="K13" s="7" t="str">
        <f>IF(I13="","",VLOOKUP(I13,[1]Decs!$B$3:$J$500,3,0))</f>
        <v>Sutton Harriers</v>
      </c>
      <c r="L13" s="1" t="str">
        <f>IF(I13="","",VLOOKUP(I13,[1]Decs!$B$3:$J$500,7,0))</f>
        <v>M35W</v>
      </c>
      <c r="M13" s="8">
        <v>7.96</v>
      </c>
    </row>
    <row r="14" spans="1:13" ht="14.25" x14ac:dyDescent="0.3">
      <c r="A14" s="1">
        <v>8</v>
      </c>
      <c r="B14" s="1">
        <v>333</v>
      </c>
      <c r="C14" s="2" t="s">
        <v>78</v>
      </c>
      <c r="D14" s="2" t="s">
        <v>72</v>
      </c>
      <c r="E14" s="1" t="str">
        <f>IF(B14="","",VLOOKUP(B14,[1]Decs!$B$3:$J$500,7,0))</f>
        <v>M45M</v>
      </c>
      <c r="F14" s="1" t="s">
        <v>61</v>
      </c>
      <c r="H14" s="1">
        <v>3</v>
      </c>
      <c r="I14" s="1"/>
      <c r="J14" s="7"/>
      <c r="K14" s="7"/>
      <c r="L14" s="1"/>
      <c r="M14" s="9"/>
    </row>
    <row r="15" spans="1:13" ht="14.25" x14ac:dyDescent="0.3">
      <c r="A15" s="1">
        <v>9</v>
      </c>
      <c r="B15" s="1">
        <v>724</v>
      </c>
      <c r="C15" s="2" t="s">
        <v>79</v>
      </c>
      <c r="D15" s="2" t="s">
        <v>65</v>
      </c>
      <c r="E15" s="1" t="str">
        <f>IF(B15="","",VLOOKUP(B15,[1]Decs!$B$3:$J$500,7,0))</f>
        <v>Sen W</v>
      </c>
      <c r="F15" s="1" t="s">
        <v>62</v>
      </c>
    </row>
    <row r="16" spans="1:13" ht="14.25" x14ac:dyDescent="0.3">
      <c r="A16" s="1">
        <v>10</v>
      </c>
      <c r="B16" s="1">
        <v>525</v>
      </c>
      <c r="C16" s="2" t="s">
        <v>80</v>
      </c>
      <c r="D16" s="2" t="s">
        <v>81</v>
      </c>
      <c r="E16" s="1" t="str">
        <f>IF(B16="","",VLOOKUP(B16,[1]Decs!$B$3:$J$500,7,0))</f>
        <v>M45W</v>
      </c>
      <c r="F16" s="1" t="s">
        <v>63</v>
      </c>
    </row>
    <row r="17" spans="1:13" ht="14.25" x14ac:dyDescent="0.3">
      <c r="A17" s="1">
        <v>11</v>
      </c>
      <c r="B17" s="1">
        <v>801</v>
      </c>
      <c r="C17" s="2" t="s">
        <v>82</v>
      </c>
      <c r="D17" s="2" t="s">
        <v>83</v>
      </c>
      <c r="E17" s="1" t="str">
        <f>IF(B17="","",VLOOKUP(B17,[1]Decs!$B$3:$J$500,7,0))</f>
        <v>M55W</v>
      </c>
      <c r="F17" s="1" t="s">
        <v>64</v>
      </c>
      <c r="H17" s="6" t="s">
        <v>28</v>
      </c>
      <c r="I17" s="6" t="s">
        <v>29</v>
      </c>
    </row>
    <row r="18" spans="1:13" ht="14.25" x14ac:dyDescent="0.3">
      <c r="H18" s="6">
        <v>1</v>
      </c>
      <c r="I18" s="1">
        <v>733</v>
      </c>
      <c r="J18" s="7" t="str">
        <f>IF(I18="","",VLOOKUP(I18,[1]Decs!$B$3:$J$500,2,0))</f>
        <v>Serenity Joynt</v>
      </c>
      <c r="K18" s="7" t="str">
        <f>IF(I18="","",VLOOKUP(I18,[1]Decs!$B$3:$J$500,3,0))</f>
        <v>Mansfield Harriers</v>
      </c>
      <c r="L18" s="1" t="str">
        <f>IF(I18="","",VLOOKUP(I18,[1]Decs!$B$3:$J$500,7,0))</f>
        <v>U17W</v>
      </c>
      <c r="M18" s="8">
        <v>11.91</v>
      </c>
    </row>
    <row r="19" spans="1:13" ht="14.25" x14ac:dyDescent="0.3">
      <c r="A19" s="6" t="s">
        <v>13</v>
      </c>
      <c r="B19" s="6" t="s">
        <v>14</v>
      </c>
      <c r="D19" s="5" t="s">
        <v>0</v>
      </c>
      <c r="E19" s="5" t="s">
        <v>15</v>
      </c>
      <c r="H19" s="6">
        <v>2</v>
      </c>
      <c r="I19" s="1">
        <v>562</v>
      </c>
      <c r="J19" s="7" t="str">
        <f>IF(I19="","",VLOOKUP(I19,[1]Decs!$B$3:$J$500,2,0))</f>
        <v>Martin Hayes</v>
      </c>
      <c r="K19" s="7" t="str">
        <f>IF(I19="","",VLOOKUP(I19,[1]Decs!$B$3:$J$500,3,0))</f>
        <v>Newark AC</v>
      </c>
      <c r="L19" s="1" t="str">
        <f>IF(I19="","",VLOOKUP(I19,[1]Decs!$B$3:$J$500,7,0))</f>
        <v>M40M</v>
      </c>
      <c r="M19" s="8">
        <v>10.4</v>
      </c>
    </row>
    <row r="20" spans="1:13" ht="14.25" x14ac:dyDescent="0.3">
      <c r="A20" s="6">
        <v>1</v>
      </c>
      <c r="B20" s="6">
        <v>737</v>
      </c>
      <c r="C20" s="2" t="str">
        <f>IF(B20="","",VLOOKUP(B20,[1]Decs!$B$3:$J$500,2,0))</f>
        <v>Josh Yanney</v>
      </c>
      <c r="D20" s="2" t="str">
        <f>IF(B20="","",VLOOKUP(B20,[1]Decs!$B$3:$J$500,3,0))</f>
        <v>Mansfield Harriers</v>
      </c>
      <c r="E20" s="1" t="str">
        <f>IF(B20="","",VLOOKUP(B20,[1]Decs!$B$3:$J$500,7,0))</f>
        <v>U20M</v>
      </c>
      <c r="F20" s="9">
        <v>11.1</v>
      </c>
      <c r="H20" s="6">
        <v>3</v>
      </c>
      <c r="I20" s="1">
        <v>763</v>
      </c>
      <c r="J20" s="7" t="str">
        <f>IF(I20="","",VLOOKUP(I20,[1]Decs!$B$3:$J$500,2,0))</f>
        <v>Jordan Mitchell</v>
      </c>
      <c r="K20" s="7" t="str">
        <f>IF(I20="","",VLOOKUP(I20,[1]Decs!$B$3:$J$500,3,0))</f>
        <v>Sutton Harriers</v>
      </c>
      <c r="L20" s="1" t="str">
        <f>IF(I20="","",VLOOKUP(I20,[1]Decs!$B$3:$J$500,7,0))</f>
        <v>Sen M</v>
      </c>
      <c r="M20" s="8">
        <v>9.73</v>
      </c>
    </row>
    <row r="21" spans="1:13" ht="14.25" x14ac:dyDescent="0.3">
      <c r="A21" s="6">
        <v>2</v>
      </c>
      <c r="B21" s="6">
        <v>141</v>
      </c>
      <c r="C21" s="2" t="str">
        <f>IF(B21="","",VLOOKUP(B21,[1]Decs!$B$3:$J$500,2,0))</f>
        <v>Ryan Hewitt</v>
      </c>
      <c r="D21" s="2" t="str">
        <f>IF(B21="","",VLOOKUP(B21,[1]Decs!$B$3:$J$500,3,0))</f>
        <v>Newark AC</v>
      </c>
      <c r="E21" s="1" t="str">
        <f>IF(B21="","",VLOOKUP(B21,[1]Decs!$B$3:$J$500,7,0))</f>
        <v>U20M</v>
      </c>
      <c r="F21" s="9">
        <v>11.2</v>
      </c>
      <c r="H21" s="6">
        <v>4</v>
      </c>
      <c r="I21" s="1">
        <v>91</v>
      </c>
      <c r="J21" s="7" t="str">
        <f>IF(I21="","",VLOOKUP(I21,[1]Decs!$B$3:$J$500,2,0))</f>
        <v>Lobomir Schon</v>
      </c>
      <c r="K21" s="7" t="str">
        <f>IF(I21="","",VLOOKUP(I21,[1]Decs!$B$3:$J$500,3,0))</f>
        <v>Notts AC</v>
      </c>
      <c r="L21" s="1" t="str">
        <f>IF(I21="","",VLOOKUP(I21,[1]Decs!$B$3:$J$500,7,0))</f>
        <v>M65M</v>
      </c>
      <c r="M21" s="8">
        <v>8.93</v>
      </c>
    </row>
    <row r="22" spans="1:13" ht="14.25" x14ac:dyDescent="0.3">
      <c r="A22" s="6">
        <v>3</v>
      </c>
      <c r="B22" s="6">
        <v>731</v>
      </c>
      <c r="C22" s="2" t="str">
        <f>IF(B22="","",VLOOKUP(B22,[1]Decs!$B$3:$J$500,2,0))</f>
        <v>Oliver Salmon</v>
      </c>
      <c r="D22" s="2" t="str">
        <f>IF(B22="","",VLOOKUP(B22,[1]Decs!$B$3:$J$500,3,0))</f>
        <v>Mansfield Harriers</v>
      </c>
      <c r="E22" s="1" t="str">
        <f>IF(B22="","",VLOOKUP(B22,[1]Decs!$B$3:$J$500,7,0))</f>
        <v>U17M</v>
      </c>
      <c r="F22" s="9">
        <v>11.7</v>
      </c>
      <c r="H22" s="6">
        <v>5</v>
      </c>
      <c r="I22" s="1">
        <v>761</v>
      </c>
      <c r="J22" s="7" t="str">
        <f>IF(I22="","",VLOOKUP(I22,[1]Decs!$B$3:$J$500,2,0))</f>
        <v>Hannah Kelley</v>
      </c>
      <c r="K22" s="7" t="str">
        <f>IF(I22="","",VLOOKUP(I22,[1]Decs!$B$3:$J$500,3,0))</f>
        <v>Sutton Harriers</v>
      </c>
      <c r="L22" s="1" t="str">
        <f>IF(I22="","",VLOOKUP(I22,[1]Decs!$B$3:$J$500,7,0))</f>
        <v>M35W</v>
      </c>
      <c r="M22" s="8">
        <v>8.1</v>
      </c>
    </row>
    <row r="23" spans="1:13" ht="14.25" x14ac:dyDescent="0.3">
      <c r="A23" s="6">
        <v>4</v>
      </c>
      <c r="B23" s="6">
        <v>722</v>
      </c>
      <c r="C23" s="2" t="str">
        <f>IF(B23="","",VLOOKUP(B23,[1]Decs!$B$3:$J$500,2,0))</f>
        <v>Dale Jacob</v>
      </c>
      <c r="D23" s="2" t="str">
        <f>IF(B23="","",VLOOKUP(B23,[1]Decs!$B$3:$J$500,3,0))</f>
        <v>Mansfield Harriers</v>
      </c>
      <c r="E23" s="1" t="str">
        <f>IF(B23="","",VLOOKUP(B23,[1]Decs!$B$3:$J$500,7,0))</f>
        <v>Sen M</v>
      </c>
      <c r="F23" s="9">
        <v>11.9</v>
      </c>
      <c r="H23" s="6">
        <v>6</v>
      </c>
      <c r="I23" s="1">
        <v>561</v>
      </c>
      <c r="J23" s="7" t="str">
        <f>IF(I23="","",VLOOKUP(I23,[1]Decs!$B$3:$J$500,2,0))</f>
        <v>Elsa Broadberry</v>
      </c>
      <c r="K23" s="7" t="str">
        <f>IF(I23="","",VLOOKUP(I23,[1]Decs!$B$3:$J$500,3,0))</f>
        <v>Newark AC</v>
      </c>
      <c r="L23" s="1" t="str">
        <f>IF(I23="","",VLOOKUP(I23,[1]Decs!$B$3:$J$500,7,0))</f>
        <v>U17W</v>
      </c>
      <c r="M23" s="8">
        <v>7.8</v>
      </c>
    </row>
    <row r="24" spans="1:13" ht="14.25" x14ac:dyDescent="0.3">
      <c r="A24" s="6">
        <v>5</v>
      </c>
      <c r="B24" s="6">
        <v>767</v>
      </c>
      <c r="C24" s="2" t="str">
        <f>IF(B24="","",VLOOKUP(B24,[1]Decs!$B$3:$J$500,2,0))</f>
        <v>Oscar Lowe</v>
      </c>
      <c r="D24" s="2" t="str">
        <f>IF(B24="","",VLOOKUP(B24,[1]Decs!$B$3:$J$500,3,0))</f>
        <v>Sutton Harriers</v>
      </c>
      <c r="E24" s="1" t="str">
        <f>IF(B24="","",VLOOKUP(B24,[1]Decs!$B$3:$J$500,7,0))</f>
        <v>U20M</v>
      </c>
      <c r="F24" s="9">
        <v>12.1</v>
      </c>
      <c r="H24" s="6">
        <v>7</v>
      </c>
      <c r="I24" s="1">
        <v>768</v>
      </c>
      <c r="J24" s="7" t="str">
        <f>IF(I24="","",VLOOKUP(I24,[1]Decs!$B$3:$J$500,2,0))</f>
        <v>Andrew Mitchell</v>
      </c>
      <c r="K24" s="7" t="str">
        <f>IF(I24="","",VLOOKUP(I24,[1]Decs!$B$3:$J$500,3,0))</f>
        <v>Sutton Harriers</v>
      </c>
      <c r="L24" s="1" t="str">
        <f>IF(I24="","",VLOOKUP(I24,[1]Decs!$B$3:$J$500,7,0))</f>
        <v>M65M</v>
      </c>
      <c r="M24" s="8">
        <v>7.75</v>
      </c>
    </row>
    <row r="25" spans="1:13" ht="14.25" x14ac:dyDescent="0.3">
      <c r="A25" s="6">
        <v>6</v>
      </c>
      <c r="B25" s="6">
        <v>728</v>
      </c>
      <c r="C25" s="2" t="str">
        <f>IF(B25="","",VLOOKUP(B25,[1]Decs!$B$3:$J$500,2,0))</f>
        <v>Nathan Salmon</v>
      </c>
      <c r="D25" s="2" t="str">
        <f>IF(B25="","",VLOOKUP(B25,[1]Decs!$B$3:$J$500,3,0))</f>
        <v>Mansfield Harriers</v>
      </c>
      <c r="E25" s="1" t="str">
        <f>IF(B25="","",VLOOKUP(B25,[1]Decs!$B$3:$J$500,7,0))</f>
        <v>U15B</v>
      </c>
      <c r="F25" s="1">
        <v>12.5</v>
      </c>
      <c r="H25" s="6">
        <v>8</v>
      </c>
      <c r="I25" s="1">
        <v>952</v>
      </c>
      <c r="J25" s="7" t="str">
        <f>IF(I25="","",VLOOKUP(I25,[1]Decs!$B$3:$J$500,2,0))</f>
        <v>Emily-Rose Maule</v>
      </c>
      <c r="K25" s="7" t="str">
        <f>IF(I25="","",VLOOKUP(I25,[1]Decs!$B$3:$J$500,3,0))</f>
        <v xml:space="preserve">Retford </v>
      </c>
      <c r="L25" s="1" t="str">
        <f>IF(I25="","",VLOOKUP(I25,[1]Decs!$B$3:$J$500,7,0))</f>
        <v>Sen W</v>
      </c>
      <c r="M25" s="8">
        <v>7.53</v>
      </c>
    </row>
    <row r="26" spans="1:13" ht="14.25" x14ac:dyDescent="0.3">
      <c r="H26" s="6">
        <v>9</v>
      </c>
      <c r="I26" s="1">
        <v>949</v>
      </c>
      <c r="J26" s="7" t="str">
        <f>IF(I26="","",VLOOKUP(I26,[1]Decs!$B$3:$J$500,2,0))</f>
        <v xml:space="preserve">Joel Limmer </v>
      </c>
      <c r="K26" s="7" t="str">
        <f>IF(I26="","",VLOOKUP(I26,[1]Decs!$B$3:$J$500,3,0))</f>
        <v xml:space="preserve">Retford </v>
      </c>
      <c r="L26" s="1" t="str">
        <f>IF(I26="","",VLOOKUP(I26,[1]Decs!$B$3:$J$500,7,0))</f>
        <v>U20M</v>
      </c>
      <c r="M26" s="8">
        <v>7.53</v>
      </c>
    </row>
    <row r="27" spans="1:13" ht="14.25" x14ac:dyDescent="0.3">
      <c r="B27" s="6" t="s">
        <v>14</v>
      </c>
      <c r="D27" s="5" t="s">
        <v>16</v>
      </c>
      <c r="E27" s="5" t="s">
        <v>15</v>
      </c>
      <c r="H27" s="6">
        <v>10</v>
      </c>
      <c r="I27" s="1">
        <v>565</v>
      </c>
      <c r="J27" s="7" t="str">
        <f>IF(I27="","",VLOOKUP(I27,[1]Decs!$B$3:$J$500,2,0))</f>
        <v>Andy Hughes</v>
      </c>
      <c r="K27" s="7" t="str">
        <f>IF(I27="","",VLOOKUP(I27,[1]Decs!$B$3:$J$500,3,0))</f>
        <v>Newark AC</v>
      </c>
      <c r="L27" s="1" t="str">
        <f>IF(I27="","",VLOOKUP(I27,[1]Decs!$B$3:$J$500,7,0))</f>
        <v>M40M</v>
      </c>
      <c r="M27" s="8">
        <v>7.42</v>
      </c>
    </row>
    <row r="28" spans="1:13" ht="14.25" x14ac:dyDescent="0.3">
      <c r="A28" s="6">
        <v>1</v>
      </c>
      <c r="B28" s="6">
        <v>715</v>
      </c>
      <c r="C28" s="2" t="str">
        <f>IF(B28="","",VLOOKUP(B28,[1]Decs!$B$3:$J$500,2,0))</f>
        <v>Stef Wilcockson</v>
      </c>
      <c r="D28" s="2" t="str">
        <f>IF(B28="","",VLOOKUP(B28,[1]Decs!$B$3:$J$500,3,0))</f>
        <v>Mansfield Harriers</v>
      </c>
      <c r="E28" s="1" t="str">
        <f>IF(B28="","",VLOOKUP(B28,[1]Decs!$B$3:$J$500,7,0))</f>
        <v>M35M</v>
      </c>
      <c r="F28" s="9">
        <v>12.2</v>
      </c>
      <c r="H28" s="6">
        <v>11</v>
      </c>
      <c r="I28" s="1">
        <v>526</v>
      </c>
      <c r="J28" s="7" t="str">
        <f>IF(I28="","",VLOOKUP(I28,[1]Decs!$B$3:$J$500,2,0))</f>
        <v>Annelise French</v>
      </c>
      <c r="K28" s="7" t="str">
        <f>IF(I28="","",VLOOKUP(I28,[1]Decs!$B$3:$J$500,3,0))</f>
        <v>Rushcliffe</v>
      </c>
      <c r="L28" s="1" t="str">
        <f>IF(I28="","",VLOOKUP(I28,[1]Decs!$B$3:$J$500,7,0))</f>
        <v>U17W</v>
      </c>
      <c r="M28" s="8">
        <v>6.59</v>
      </c>
    </row>
    <row r="29" spans="1:13" ht="14.25" x14ac:dyDescent="0.3">
      <c r="A29" s="6">
        <v>2</v>
      </c>
      <c r="B29" s="6">
        <v>718</v>
      </c>
      <c r="C29" s="2" t="str">
        <f>IF(B29="","",VLOOKUP(B29,[1]Decs!$B$3:$J$500,2,0))</f>
        <v>Martin White</v>
      </c>
      <c r="D29" s="2" t="str">
        <f>IF(B29="","",VLOOKUP(B29,[1]Decs!$B$3:$J$500,3,0))</f>
        <v>Mansfield Harriers</v>
      </c>
      <c r="E29" s="1" t="str">
        <f>IF(B29="","",VLOOKUP(B29,[1]Decs!$B$3:$J$500,7,0))</f>
        <v>M50M</v>
      </c>
      <c r="F29" s="9">
        <v>12.5</v>
      </c>
      <c r="H29" s="6">
        <v>12</v>
      </c>
      <c r="I29" s="1">
        <v>209</v>
      </c>
      <c r="J29" s="7" t="str">
        <f>IF(I29="","",VLOOKUP(I29,[1]Decs!$B$3:$J$500,2,0))</f>
        <v>Aiden Wootton</v>
      </c>
      <c r="K29" s="7" t="str">
        <f>IF(I29="","",VLOOKUP(I29,[1]Decs!$B$3:$J$500,3,0))</f>
        <v>Rushcliffe</v>
      </c>
      <c r="L29" s="1" t="str">
        <f>IF(I29="","",VLOOKUP(I29,[1]Decs!$B$3:$J$500,7,0))</f>
        <v>U20M</v>
      </c>
      <c r="M29" s="8">
        <v>6.5</v>
      </c>
    </row>
    <row r="30" spans="1:13" ht="14.25" x14ac:dyDescent="0.3">
      <c r="A30" s="6">
        <v>3</v>
      </c>
      <c r="B30" s="6">
        <v>89</v>
      </c>
      <c r="C30" s="2" t="str">
        <f>IF(B30="","",VLOOKUP(B30,[1]Decs!$B$3:$J$500,2,0))</f>
        <v>Manas Karpha</v>
      </c>
      <c r="D30" s="2" t="str">
        <f>IF(B30="","",VLOOKUP(B30,[1]Decs!$B$3:$J$500,3,0))</f>
        <v>Notts AC</v>
      </c>
      <c r="E30" s="1" t="str">
        <f>IF(B30="","",VLOOKUP(B30,[1]Decs!$B$3:$J$500,7,0))</f>
        <v>M45</v>
      </c>
      <c r="F30" s="9">
        <v>12.7</v>
      </c>
      <c r="H30" s="6">
        <v>13</v>
      </c>
      <c r="I30" s="1">
        <v>563</v>
      </c>
      <c r="J30" s="7" t="str">
        <f>IF(I30="","",VLOOKUP(I30,[1]Decs!$B$3:$J$500,2,0))</f>
        <v>Alasdair Shivas</v>
      </c>
      <c r="K30" s="7" t="str">
        <f>IF(I30="","",VLOOKUP(I30,[1]Decs!$B$3:$J$500,3,0))</f>
        <v>Newark AC</v>
      </c>
      <c r="L30" s="1" t="str">
        <f>IF(I30="","",VLOOKUP(I30,[1]Decs!$B$3:$J$500,7,0))</f>
        <v>M40M</v>
      </c>
      <c r="M30" s="8">
        <v>6.2</v>
      </c>
    </row>
    <row r="31" spans="1:13" ht="14.25" x14ac:dyDescent="0.3">
      <c r="A31" s="6">
        <v>4</v>
      </c>
      <c r="B31" s="6">
        <v>86</v>
      </c>
      <c r="C31" s="2" t="str">
        <f>IF(B31="","",VLOOKUP(B31,[1]Decs!$B$3:$J$500,2,0))</f>
        <v>Kelly Fairclough</v>
      </c>
      <c r="D31" s="2" t="str">
        <f>IF(B31="","",VLOOKUP(B31,[1]Decs!$B$3:$J$500,3,0))</f>
        <v>Notts AC</v>
      </c>
      <c r="E31" s="1" t="str">
        <f>IF(B31="","",VLOOKUP(B31,[1]Decs!$B$3:$J$500,7,0))</f>
        <v>M50W</v>
      </c>
      <c r="F31" s="9">
        <v>13.1</v>
      </c>
      <c r="H31" s="6">
        <v>14</v>
      </c>
      <c r="I31" s="1">
        <v>741</v>
      </c>
      <c r="J31" s="7" t="str">
        <f>IF(I31="","",VLOOKUP(I31,[1]Decs!$B$3:$J$500,2,0))</f>
        <v>Sarah Bradbury</v>
      </c>
      <c r="K31" s="7" t="str">
        <f>IF(I31="","",VLOOKUP(I31,[1]Decs!$B$3:$J$500,3,0))</f>
        <v>Mansfield Harriers</v>
      </c>
      <c r="L31" s="1" t="str">
        <f>IF(I31="","",VLOOKUP(I31,[1]Decs!$B$3:$J$500,7,0))</f>
        <v>M35W</v>
      </c>
      <c r="M31" s="8">
        <v>5.95</v>
      </c>
    </row>
    <row r="32" spans="1:13" ht="14.25" x14ac:dyDescent="0.3">
      <c r="A32" s="6">
        <v>5</v>
      </c>
      <c r="B32" s="6">
        <v>567</v>
      </c>
      <c r="C32" s="2" t="str">
        <f>IF(B32="","",VLOOKUP(B32,[1]Decs!$B$3:$J$500,2,0))</f>
        <v>Jason Ludlam</v>
      </c>
      <c r="D32" s="2" t="str">
        <f>IF(B32="","",VLOOKUP(B32,[1]Decs!$B$3:$J$500,3,0))</f>
        <v>Newark AC</v>
      </c>
      <c r="E32" s="1" t="str">
        <f>IF(B32="","",VLOOKUP(B32,[1]Decs!$B$3:$J$500,7,0))</f>
        <v>M45M</v>
      </c>
      <c r="F32" s="9">
        <v>14</v>
      </c>
      <c r="H32" s="6">
        <v>15</v>
      </c>
      <c r="I32" s="1">
        <v>207</v>
      </c>
      <c r="J32" s="7" t="str">
        <f>IF(I32="","",VLOOKUP(I32,[1]Decs!$B$3:$J$500,2,0))</f>
        <v>Jo Davis</v>
      </c>
      <c r="K32" s="7" t="str">
        <f>IF(I32="","",VLOOKUP(I32,[1]Decs!$B$3:$J$500,3,0))</f>
        <v>Rushcliffe</v>
      </c>
      <c r="L32" s="1" t="str">
        <f>IF(I32="","",VLOOKUP(I32,[1]Decs!$B$3:$J$500,7,0))</f>
        <v>M55W</v>
      </c>
      <c r="M32" s="8">
        <v>4.93</v>
      </c>
    </row>
    <row r="33" spans="1:13" ht="14.25" x14ac:dyDescent="0.3">
      <c r="A33" s="6">
        <v>6</v>
      </c>
      <c r="B33" s="6">
        <v>88</v>
      </c>
      <c r="C33" s="2" t="str">
        <f>IF(B33="","",VLOOKUP(B33,[1]Decs!$B$3:$J$500,2,0))</f>
        <v>Phillip Clayton</v>
      </c>
      <c r="D33" s="2" t="str">
        <f>IF(B33="","",VLOOKUP(B33,[1]Decs!$B$3:$J$500,3,0))</f>
        <v>Notts AC</v>
      </c>
      <c r="E33" s="1" t="str">
        <f>IF(B33="","",VLOOKUP(B33,[1]Decs!$B$3:$J$500,7,0))</f>
        <v>M65M</v>
      </c>
      <c r="F33" s="9">
        <v>14.4</v>
      </c>
      <c r="H33" s="6">
        <v>16</v>
      </c>
      <c r="I33" s="1">
        <v>953</v>
      </c>
      <c r="J33" s="7" t="str">
        <f>IF(I33="","",VLOOKUP(I33,[1]Decs!$B$3:$J$500,2,0))</f>
        <v>Sharon Limmer</v>
      </c>
      <c r="K33" s="7" t="str">
        <f>IF(I33="","",VLOOKUP(I33,[1]Decs!$B$3:$J$500,3,0))</f>
        <v xml:space="preserve">Retford </v>
      </c>
      <c r="L33" s="1" t="str">
        <f>IF(I33="","",VLOOKUP(I33,[1]Decs!$B$3:$J$500,7,0))</f>
        <v>M50W</v>
      </c>
      <c r="M33" s="8">
        <v>4.8099999999999996</v>
      </c>
    </row>
    <row r="34" spans="1:13" ht="14.25" x14ac:dyDescent="0.3">
      <c r="A34" s="6">
        <v>7</v>
      </c>
      <c r="B34" s="6">
        <v>340</v>
      </c>
      <c r="C34" s="2" t="str">
        <f>IF(B34="","",VLOOKUP(B34,[1]Decs!$B$3:$J$500,2,0))</f>
        <v>Andy Morley</v>
      </c>
      <c r="D34" s="2" t="str">
        <f>IF(B34="","",VLOOKUP(B34,[1]Decs!$B$3:$J$500,3,0))</f>
        <v>HPRC</v>
      </c>
      <c r="E34" s="1" t="str">
        <f>IF(B34="","",VLOOKUP(B34,[1]Decs!$B$3:$J$500,7,0))</f>
        <v>M50M</v>
      </c>
      <c r="F34" s="9">
        <v>15.3</v>
      </c>
      <c r="L34" s="1"/>
    </row>
    <row r="35" spans="1:13" ht="14.25" x14ac:dyDescent="0.3">
      <c r="F35" s="10"/>
      <c r="H35" s="1" t="s">
        <v>30</v>
      </c>
      <c r="I35" s="1" t="s">
        <v>130</v>
      </c>
      <c r="J35" s="7"/>
      <c r="K35" s="7"/>
      <c r="L35" s="1"/>
      <c r="M35" s="8"/>
    </row>
    <row r="36" spans="1:13" ht="14.25" x14ac:dyDescent="0.3">
      <c r="B36" s="6" t="s">
        <v>14</v>
      </c>
      <c r="D36" s="5" t="s">
        <v>22</v>
      </c>
      <c r="E36" s="5" t="s">
        <v>15</v>
      </c>
      <c r="F36" s="10"/>
      <c r="H36" s="1">
        <v>1</v>
      </c>
      <c r="I36" s="1">
        <v>733</v>
      </c>
      <c r="J36" s="7" t="str">
        <f>IF(I36="","",VLOOKUP(I36,[1]Decs!$B$3:$J$500,2,0))</f>
        <v>Serenity Joynt</v>
      </c>
      <c r="K36" s="7" t="str">
        <f>IF(I36="","",VLOOKUP(I36,[1]Decs!$B$3:$J$500,3,0))</f>
        <v>Mansfield Harriers</v>
      </c>
      <c r="L36" s="1" t="str">
        <f>IF(I36="","",VLOOKUP(I36,[1]Decs!$B$3:$J$500,7,0))</f>
        <v>U17W</v>
      </c>
      <c r="M36" s="8">
        <v>34.520000000000003</v>
      </c>
    </row>
    <row r="37" spans="1:13" ht="14.25" x14ac:dyDescent="0.3">
      <c r="A37" s="6">
        <v>1</v>
      </c>
      <c r="B37" s="6">
        <v>937</v>
      </c>
      <c r="C37" s="2" t="str">
        <f>IF(B37="","",VLOOKUP(B37,[1]Decs!$B$3:$J$500,2,0))</f>
        <v>Edward Ducksbury</v>
      </c>
      <c r="D37" s="2" t="str">
        <f>IF(B37="","",VLOOKUP(B37,[1]Decs!$B$3:$J$500,3,0))</f>
        <v xml:space="preserve">Retford </v>
      </c>
      <c r="E37" s="1" t="str">
        <f>IF(B37="","",VLOOKUP(B37,[1]Decs!$B$3:$J$500,7,0))</f>
        <v>U17M</v>
      </c>
      <c r="F37" s="1">
        <v>13.1</v>
      </c>
      <c r="H37" s="1">
        <v>2</v>
      </c>
      <c r="I37" s="1">
        <v>734</v>
      </c>
      <c r="J37" s="7" t="str">
        <f>IF(I37="","",VLOOKUP(I37,[1]Decs!$B$3:$J$500,2,0))</f>
        <v>Tom Lilley</v>
      </c>
      <c r="K37" s="7" t="str">
        <f>IF(I37="","",VLOOKUP(I37,[1]Decs!$B$3:$J$500,3,0))</f>
        <v>Mansfield Harriers</v>
      </c>
      <c r="L37" s="1" t="str">
        <f>IF(I37="","",VLOOKUP(I37,[1]Decs!$B$3:$J$500,7,0))</f>
        <v>U17M</v>
      </c>
      <c r="M37" s="8">
        <v>30.97</v>
      </c>
    </row>
    <row r="38" spans="1:13" ht="14.25" x14ac:dyDescent="0.3">
      <c r="A38" s="6">
        <v>2</v>
      </c>
      <c r="B38" s="6">
        <v>766</v>
      </c>
      <c r="C38" s="2" t="str">
        <f>IF(B38="","",VLOOKUP(B38,[1]Decs!$B$3:$J$500,2,0))</f>
        <v>Freya Vincent</v>
      </c>
      <c r="D38" s="2" t="str">
        <f>IF(B38="","",VLOOKUP(B38,[1]Decs!$B$3:$J$500,3,0))</f>
        <v>Sutton Harriers</v>
      </c>
      <c r="E38" s="1" t="str">
        <f>IF(B38="","",VLOOKUP(B38,[1]Decs!$B$3:$J$500,7,0))</f>
        <v>U17W</v>
      </c>
      <c r="F38" s="1">
        <v>13.3</v>
      </c>
      <c r="H38" s="1">
        <v>3</v>
      </c>
      <c r="I38" s="1">
        <v>562</v>
      </c>
      <c r="J38" s="7" t="str">
        <f>IF(I38="","",VLOOKUP(I38,[1]Decs!$B$3:$J$500,2,0))</f>
        <v>Martin Hayes</v>
      </c>
      <c r="K38" s="7" t="str">
        <f>IF(I38="","",VLOOKUP(I38,[1]Decs!$B$3:$J$500,3,0))</f>
        <v>Newark AC</v>
      </c>
      <c r="L38" s="1" t="str">
        <f>IF(I38="","",VLOOKUP(I38,[1]Decs!$B$3:$J$500,7,0))</f>
        <v>M40M</v>
      </c>
      <c r="M38" s="8">
        <v>30.83</v>
      </c>
    </row>
    <row r="39" spans="1:13" ht="14.25" x14ac:dyDescent="0.3">
      <c r="A39" s="6">
        <v>3</v>
      </c>
      <c r="B39" s="6">
        <v>727</v>
      </c>
      <c r="C39" s="2" t="str">
        <f>IF(B39="","",VLOOKUP(B39,[1]Decs!$B$3:$J$500,2,0))</f>
        <v>Kate Briggs</v>
      </c>
      <c r="D39" s="2" t="str">
        <f>IF(B39="","",VLOOKUP(B39,[1]Decs!$B$3:$J$500,3,0))</f>
        <v>Mansfield Harriers</v>
      </c>
      <c r="E39" s="1" t="str">
        <f>IF(B39="","",VLOOKUP(B39,[1]Decs!$B$3:$J$500,7,0))</f>
        <v>U17W</v>
      </c>
      <c r="F39" s="1">
        <v>14</v>
      </c>
      <c r="H39" s="1">
        <v>4</v>
      </c>
      <c r="I39" s="1">
        <v>179</v>
      </c>
      <c r="J39" s="7" t="str">
        <f>IF(I39="","",VLOOKUP(I39,[1]Decs!$B$3:$J$500,2,0))</f>
        <v>Craig Rodwell</v>
      </c>
      <c r="K39" s="7" t="str">
        <f>IF(I39="","",VLOOKUP(I39,[1]Decs!$B$3:$J$500,3,0))</f>
        <v>Newark AC</v>
      </c>
      <c r="L39" s="1" t="str">
        <f>IF(I39="","",VLOOKUP(I39,[1]Decs!$B$3:$J$500,7,0))</f>
        <v>M45M</v>
      </c>
      <c r="M39" s="8">
        <v>27.56</v>
      </c>
    </row>
    <row r="40" spans="1:13" ht="14.25" x14ac:dyDescent="0.3">
      <c r="A40" s="6">
        <v>4</v>
      </c>
      <c r="B40" s="6">
        <v>952</v>
      </c>
      <c r="C40" s="2" t="str">
        <f>IF(B40="","",VLOOKUP(B40,[1]Decs!$B$3:$J$500,2,0))</f>
        <v>Emily-Rose Maule</v>
      </c>
      <c r="D40" s="2" t="str">
        <f>IF(B40="","",VLOOKUP(B40,[1]Decs!$B$3:$J$500,3,0))</f>
        <v xml:space="preserve">Retford </v>
      </c>
      <c r="E40" s="1" t="str">
        <f>IF(B40="","",VLOOKUP(B40,[1]Decs!$B$3:$J$500,7,0))</f>
        <v>Sen W</v>
      </c>
      <c r="F40" s="1">
        <v>14.4</v>
      </c>
      <c r="H40" s="1">
        <v>5</v>
      </c>
      <c r="I40" s="1">
        <v>768</v>
      </c>
      <c r="J40" s="7" t="str">
        <f>IF(I40="","",VLOOKUP(I40,[1]Decs!$B$3:$J$500,2,0))</f>
        <v>Andrew Mitchell</v>
      </c>
      <c r="K40" s="7" t="str">
        <f>IF(I40="","",VLOOKUP(I40,[1]Decs!$B$3:$J$500,3,0))</f>
        <v>Sutton Harriers</v>
      </c>
      <c r="L40" s="1" t="str">
        <f>IF(I40="","",VLOOKUP(I40,[1]Decs!$B$3:$J$500,7,0))</f>
        <v>M65M</v>
      </c>
      <c r="M40" s="8">
        <v>27.22</v>
      </c>
    </row>
    <row r="41" spans="1:13" ht="14.25" x14ac:dyDescent="0.3">
      <c r="A41" s="6">
        <v>5</v>
      </c>
      <c r="B41" s="6">
        <v>306</v>
      </c>
      <c r="C41" s="2" t="str">
        <f>IF(B41="","",VLOOKUP(B41,[1]Decs!$B$3:$J$500,2,0))</f>
        <v>Nicola Jones</v>
      </c>
      <c r="D41" s="2" t="str">
        <f>IF(B41="","",VLOOKUP(B41,[1]Decs!$B$3:$J$500,3,0))</f>
        <v>HPRC</v>
      </c>
      <c r="E41" s="1" t="str">
        <f>IF(B41="","",VLOOKUP(B41,[1]Decs!$B$3:$J$500,7,0))</f>
        <v>M45W</v>
      </c>
      <c r="F41" s="1">
        <v>16.399999999999999</v>
      </c>
      <c r="H41" s="1">
        <v>6</v>
      </c>
      <c r="I41" s="1">
        <v>743</v>
      </c>
      <c r="J41" s="7" t="str">
        <f>IF(I41="","",VLOOKUP(I41,[1]Decs!$B$3:$J$500,2,0))</f>
        <v>Harvey Elias</v>
      </c>
      <c r="K41" s="7" t="str">
        <f>IF(I41="","",VLOOKUP(I41,[1]Decs!$B$3:$J$500,3,0))</f>
        <v>Mansfield Harriers</v>
      </c>
      <c r="L41" s="1" t="str">
        <f>IF(I41="","",VLOOKUP(I41,[1]Decs!$B$3:$J$500,7,0))</f>
        <v>M55M</v>
      </c>
      <c r="M41" s="8">
        <v>26.67</v>
      </c>
    </row>
    <row r="42" spans="1:13" ht="14.25" x14ac:dyDescent="0.3">
      <c r="F42" s="10"/>
      <c r="H42" s="1">
        <v>7</v>
      </c>
      <c r="I42" s="1">
        <v>91</v>
      </c>
      <c r="J42" s="7" t="str">
        <f>IF(I42="","",VLOOKUP(I42,[1]Decs!$B$3:$J$500,2,0))</f>
        <v>Lobomir Schon</v>
      </c>
      <c r="K42" s="7" t="str">
        <f>IF(I42="","",VLOOKUP(I42,[1]Decs!$B$3:$J$500,3,0))</f>
        <v>Notts AC</v>
      </c>
      <c r="L42" s="1" t="str">
        <f>IF(I42="","",VLOOKUP(I42,[1]Decs!$B$3:$J$500,7,0))</f>
        <v>M65M</v>
      </c>
      <c r="M42" s="8">
        <v>25.23</v>
      </c>
    </row>
    <row r="43" spans="1:13" ht="14.25" x14ac:dyDescent="0.3">
      <c r="B43" s="6" t="s">
        <v>14</v>
      </c>
      <c r="D43" s="5" t="s">
        <v>86</v>
      </c>
      <c r="E43" s="5" t="s">
        <v>15</v>
      </c>
      <c r="H43" s="1">
        <v>8</v>
      </c>
      <c r="I43" s="1">
        <v>949</v>
      </c>
      <c r="J43" s="7" t="str">
        <f>IF(I43="","",VLOOKUP(I43,[1]Decs!$B$3:$J$500,2,0))</f>
        <v xml:space="preserve">Joel Limmer </v>
      </c>
      <c r="K43" s="7" t="str">
        <f>IF(I43="","",VLOOKUP(I43,[1]Decs!$B$3:$J$500,3,0))</f>
        <v xml:space="preserve">Retford </v>
      </c>
      <c r="L43" s="1" t="str">
        <f>IF(I43="","",VLOOKUP(I43,[1]Decs!$B$3:$J$500,7,0))</f>
        <v>U20M</v>
      </c>
      <c r="M43" s="8">
        <v>20.91</v>
      </c>
    </row>
    <row r="44" spans="1:13" ht="14.25" x14ac:dyDescent="0.3">
      <c r="A44" s="6">
        <v>1</v>
      </c>
      <c r="B44" s="6">
        <v>765</v>
      </c>
      <c r="C44" s="5" t="s">
        <v>87</v>
      </c>
      <c r="D44" s="5" t="s">
        <v>66</v>
      </c>
      <c r="E44" s="5" t="s">
        <v>10</v>
      </c>
      <c r="F44" s="6">
        <v>14.9</v>
      </c>
      <c r="H44" s="1">
        <v>9</v>
      </c>
      <c r="I44" s="1">
        <v>761</v>
      </c>
      <c r="J44" s="7" t="str">
        <f>IF(I44="","",VLOOKUP(I44,[1]Decs!$B$3:$J$500,2,0))</f>
        <v>Hannah Kelley</v>
      </c>
      <c r="K44" s="7" t="str">
        <f>IF(I44="","",VLOOKUP(I44,[1]Decs!$B$3:$J$500,3,0))</f>
        <v>Sutton Harriers</v>
      </c>
      <c r="L44" s="1" t="str">
        <f>IF(I44="","",VLOOKUP(I44,[1]Decs!$B$3:$J$500,7,0))</f>
        <v>M35W</v>
      </c>
      <c r="M44" s="8">
        <v>18.78</v>
      </c>
    </row>
    <row r="45" spans="1:13" ht="14.25" x14ac:dyDescent="0.3">
      <c r="A45" s="6">
        <v>2</v>
      </c>
      <c r="B45" s="6">
        <v>935</v>
      </c>
      <c r="C45" s="5" t="s">
        <v>88</v>
      </c>
      <c r="D45" s="5" t="s">
        <v>85</v>
      </c>
      <c r="E45" s="5" t="s">
        <v>4</v>
      </c>
      <c r="F45" s="6">
        <v>15.2</v>
      </c>
      <c r="H45" s="1">
        <v>10</v>
      </c>
      <c r="I45" s="1">
        <v>303</v>
      </c>
      <c r="J45" s="7" t="str">
        <f>IF(I45="","",VLOOKUP(I45,[1]Decs!$B$3:$J$500,2,0))</f>
        <v>Editha Van Loon</v>
      </c>
      <c r="K45" s="7" t="str">
        <f>IF(I45="","",VLOOKUP(I45,[1]Decs!$B$3:$J$500,3,0))</f>
        <v>HPRC</v>
      </c>
      <c r="L45" s="1" t="str">
        <f>IF(I45="","",VLOOKUP(I45,[1]Decs!$B$3:$J$500,7,0))</f>
        <v>M50W</v>
      </c>
      <c r="M45" s="8">
        <v>18.25</v>
      </c>
    </row>
    <row r="46" spans="1:13" ht="14.25" x14ac:dyDescent="0.3">
      <c r="A46" s="6">
        <v>3</v>
      </c>
      <c r="B46" s="6">
        <v>522</v>
      </c>
      <c r="C46" s="5" t="s">
        <v>31</v>
      </c>
      <c r="D46" s="5" t="s">
        <v>81</v>
      </c>
      <c r="E46" s="5" t="s">
        <v>52</v>
      </c>
      <c r="F46" s="6">
        <v>16.7</v>
      </c>
      <c r="H46" s="1">
        <v>11</v>
      </c>
      <c r="I46" s="1">
        <v>726</v>
      </c>
      <c r="J46" s="7" t="str">
        <f>IF(I46="","",VLOOKUP(I46,[1]Decs!$B$3:$J$500,2,0))</f>
        <v>Breeze Thomson-Bradford</v>
      </c>
      <c r="K46" s="7" t="str">
        <f>IF(I46="","",VLOOKUP(I46,[1]Decs!$B$3:$J$500,3,0))</f>
        <v>Mansfield Harriers</v>
      </c>
      <c r="L46" s="1" t="str">
        <f>IF(I46="","",VLOOKUP(I46,[1]Decs!$B$3:$J$500,7,0))</f>
        <v>U17W</v>
      </c>
      <c r="M46" s="8">
        <v>17.940000000000001</v>
      </c>
    </row>
    <row r="47" spans="1:13" ht="14.25" x14ac:dyDescent="0.3">
      <c r="A47" s="6">
        <v>4</v>
      </c>
      <c r="B47" s="6">
        <v>764</v>
      </c>
      <c r="C47" s="5" t="s">
        <v>89</v>
      </c>
      <c r="D47" s="5" t="s">
        <v>66</v>
      </c>
      <c r="E47" s="5" t="s">
        <v>17</v>
      </c>
      <c r="F47" s="6">
        <v>16.8</v>
      </c>
      <c r="H47" s="1">
        <v>12</v>
      </c>
      <c r="I47" s="1">
        <v>561</v>
      </c>
      <c r="J47" s="7" t="str">
        <f>IF(I47="","",VLOOKUP(I47,[1]Decs!$B$3:$J$500,2,0))</f>
        <v>Elsa Broadberry</v>
      </c>
      <c r="K47" s="7" t="str">
        <f>IF(I47="","",VLOOKUP(I47,[1]Decs!$B$3:$J$500,3,0))</f>
        <v>Newark AC</v>
      </c>
      <c r="L47" s="1" t="str">
        <f>IF(I47="","",VLOOKUP(I47,[1]Decs!$B$3:$J$500,7,0))</f>
        <v>U17W</v>
      </c>
      <c r="M47" s="8">
        <v>17.2</v>
      </c>
    </row>
    <row r="48" spans="1:13" ht="14.25" x14ac:dyDescent="0.3">
      <c r="A48" s="6">
        <v>5</v>
      </c>
      <c r="B48" s="6">
        <v>303</v>
      </c>
      <c r="C48" s="5" t="s">
        <v>5</v>
      </c>
      <c r="D48" s="5" t="s">
        <v>72</v>
      </c>
      <c r="E48" s="5" t="s">
        <v>52</v>
      </c>
      <c r="F48" s="6">
        <v>17.600000000000001</v>
      </c>
      <c r="H48" s="1">
        <v>13</v>
      </c>
      <c r="I48" s="1">
        <v>563</v>
      </c>
      <c r="J48" s="7" t="str">
        <f>IF(I48="","",VLOOKUP(I48,[1]Decs!$B$3:$J$500,2,0))</f>
        <v>Alasdair Shivas</v>
      </c>
      <c r="K48" s="7" t="str">
        <f>IF(I48="","",VLOOKUP(I48,[1]Decs!$B$3:$J$500,3,0))</f>
        <v>Newark AC</v>
      </c>
      <c r="L48" s="1" t="str">
        <f>IF(I48="","",VLOOKUP(I48,[1]Decs!$B$3:$J$500,7,0))</f>
        <v>M40M</v>
      </c>
      <c r="M48" s="8">
        <v>15.27</v>
      </c>
    </row>
    <row r="49" spans="1:13" ht="14.25" x14ac:dyDescent="0.3">
      <c r="A49" s="6">
        <v>6</v>
      </c>
      <c r="B49" s="6">
        <v>207</v>
      </c>
      <c r="C49" s="5" t="s">
        <v>18</v>
      </c>
      <c r="D49" s="5" t="s">
        <v>81</v>
      </c>
      <c r="E49" s="5" t="s">
        <v>12</v>
      </c>
      <c r="F49" s="6">
        <v>18.899999999999999</v>
      </c>
      <c r="H49" s="1">
        <v>14</v>
      </c>
      <c r="I49" s="1">
        <v>522</v>
      </c>
      <c r="J49" s="7" t="str">
        <f>IF(I49="","",VLOOKUP(I49,[1]Decs!$B$3:$J$500,2,0))</f>
        <v>Helen Hood</v>
      </c>
      <c r="K49" s="7" t="str">
        <f>IF(I49="","",VLOOKUP(I49,[1]Decs!$B$3:$J$500,3,0))</f>
        <v>Rushcliffe</v>
      </c>
      <c r="L49" s="1" t="str">
        <f>IF(I49="","",VLOOKUP(I49,[1]Decs!$B$3:$J$500,7,0))</f>
        <v>M50W</v>
      </c>
      <c r="M49" s="8">
        <v>14.5</v>
      </c>
    </row>
    <row r="50" spans="1:13" ht="14.25" x14ac:dyDescent="0.3">
      <c r="F50" s="10"/>
      <c r="H50" s="1">
        <v>15</v>
      </c>
      <c r="I50" s="1">
        <v>207</v>
      </c>
      <c r="J50" s="7" t="str">
        <f>IF(I50="","",VLOOKUP(I50,[1]Decs!$B$3:$J$500,2,0))</f>
        <v>Jo Davis</v>
      </c>
      <c r="K50" s="7" t="str">
        <f>IF(I50="","",VLOOKUP(I50,[1]Decs!$B$3:$J$500,3,0))</f>
        <v>Rushcliffe</v>
      </c>
      <c r="L50" s="1" t="str">
        <f>IF(I50="","",VLOOKUP(I50,[1]Decs!$B$3:$J$500,7,0))</f>
        <v>M55W</v>
      </c>
      <c r="M50" s="8">
        <v>13.46</v>
      </c>
    </row>
    <row r="51" spans="1:13" ht="14.25" x14ac:dyDescent="0.3">
      <c r="A51" s="6" t="s">
        <v>19</v>
      </c>
      <c r="B51" s="6" t="s">
        <v>20</v>
      </c>
      <c r="D51" s="5" t="s">
        <v>0</v>
      </c>
      <c r="H51" s="1">
        <v>16</v>
      </c>
      <c r="I51" s="1">
        <v>953</v>
      </c>
      <c r="J51" s="7" t="str">
        <f>IF(I51="","",VLOOKUP(I51,[1]Decs!$B$3:$J$500,2,0))</f>
        <v>Sharon Limmer</v>
      </c>
      <c r="K51" s="7" t="str">
        <f>IF(I51="","",VLOOKUP(I51,[1]Decs!$B$3:$J$500,3,0))</f>
        <v xml:space="preserve">Retford </v>
      </c>
      <c r="L51" s="1" t="str">
        <f>IF(I51="","",VLOOKUP(I51,[1]Decs!$B$3:$J$500,7,0))</f>
        <v>M50W</v>
      </c>
      <c r="M51" s="8">
        <v>10.36</v>
      </c>
    </row>
    <row r="52" spans="1:13" ht="14.25" x14ac:dyDescent="0.3">
      <c r="A52" s="6">
        <v>1</v>
      </c>
      <c r="B52" s="1">
        <v>86</v>
      </c>
      <c r="C52" s="2" t="str">
        <f>IF(B52="","",VLOOKUP(B52,[1]Decs!$B$3:$J$1000,2,0))</f>
        <v>Kelly Fairclough</v>
      </c>
      <c r="D52" s="2" t="str">
        <f>IF(B52="","",VLOOKUP(B52,[1]Decs!$B$3:$J$1000,3,0))</f>
        <v>Notts AC</v>
      </c>
      <c r="E52" s="1" t="str">
        <f>IF(B52="","",VLOOKUP(B52,[1]Decs!$B$3:$J$1000,7,0))</f>
        <v>M50W</v>
      </c>
      <c r="F52" s="9">
        <v>58.6</v>
      </c>
    </row>
    <row r="53" spans="1:13" ht="14.25" x14ac:dyDescent="0.3">
      <c r="A53" s="6">
        <v>2</v>
      </c>
      <c r="B53" s="1">
        <v>92</v>
      </c>
      <c r="C53" s="2" t="str">
        <f>IF(B53="","",VLOOKUP(B53,[1]Decs!$B$3:$J$1000,2,0))</f>
        <v>Joel Kilford</v>
      </c>
      <c r="D53" s="2" t="str">
        <f>IF(B53="","",VLOOKUP(B53,[1]Decs!$B$3:$J$1000,3,0))</f>
        <v>Newark AC</v>
      </c>
      <c r="E53" s="1" t="str">
        <f>IF(B53="","",VLOOKUP(B53,[1]Decs!$B$3:$J$1000,7,0))</f>
        <v>Sen M</v>
      </c>
      <c r="F53" s="9">
        <v>59</v>
      </c>
      <c r="H53" s="1" t="s">
        <v>32</v>
      </c>
      <c r="I53" s="1" t="s">
        <v>33</v>
      </c>
      <c r="J53" s="7"/>
      <c r="K53" s="7"/>
      <c r="L53" s="1"/>
      <c r="M53" s="8"/>
    </row>
    <row r="54" spans="1:13" ht="14.25" x14ac:dyDescent="0.3">
      <c r="A54" s="6">
        <v>3</v>
      </c>
      <c r="B54" s="1">
        <v>603</v>
      </c>
      <c r="C54" s="2" t="str">
        <f>IF(B54="","",VLOOKUP(B54,[1]Decs!$B$3:$J$1000,2,0))</f>
        <v>Aaron Rowe</v>
      </c>
      <c r="D54" s="2" t="str">
        <f>IF(B54="","",VLOOKUP(B54,[1]Decs!$B$3:$J$1000,3,0))</f>
        <v>Newark AC</v>
      </c>
      <c r="E54" s="1" t="str">
        <f>IF(B54="","",VLOOKUP(B54,[1]Decs!$B$3:$J$1000,7,0))</f>
        <v>U17M</v>
      </c>
      <c r="F54" s="9">
        <v>59.2</v>
      </c>
      <c r="H54" s="1">
        <v>1</v>
      </c>
      <c r="I54" s="1">
        <v>731</v>
      </c>
      <c r="J54" s="7" t="str">
        <f>IF(I54="","",VLOOKUP(I54,[1]Decs!$B$3:$J$1000,2,0))</f>
        <v>Oliver Salmon</v>
      </c>
      <c r="K54" s="7" t="str">
        <f>IF(I54="","",VLOOKUP(I54,[1]Decs!$B$3:$J$1000,3,0))</f>
        <v>Mansfield Harriers</v>
      </c>
      <c r="L54" s="1" t="str">
        <f>IF(I54="","",VLOOKUP(I54,[1]Decs!$B$3:$J$1000,7,0))</f>
        <v>U17M</v>
      </c>
      <c r="M54" s="8">
        <v>6</v>
      </c>
    </row>
    <row r="55" spans="1:13" ht="14.25" x14ac:dyDescent="0.3">
      <c r="A55" s="6">
        <v>4</v>
      </c>
      <c r="B55" s="1">
        <v>632</v>
      </c>
      <c r="C55" s="2" t="str">
        <f>IF(B55="","",VLOOKUP(B55,[1]Decs!$B$3:$J$1000,2,0))</f>
        <v>Brooklyn Crooks</v>
      </c>
      <c r="D55" s="2" t="str">
        <f>IF(B55="","",VLOOKUP(B55,[1]Decs!$B$3:$J$1000,3,0))</f>
        <v>Worksop Harriers</v>
      </c>
      <c r="E55" s="1" t="str">
        <f>IF(B55="","",VLOOKUP(B55,[1]Decs!$B$3:$J$1000,7,0))</f>
        <v>U20M</v>
      </c>
      <c r="F55" s="9">
        <v>61.2</v>
      </c>
      <c r="H55" s="1">
        <v>2</v>
      </c>
      <c r="I55" s="1">
        <v>632</v>
      </c>
      <c r="J55" s="7" t="str">
        <f>IF(I55="","",VLOOKUP(I55,[1]Decs!$B$3:$J$1000,2,0))</f>
        <v>Brooklyn Crooks</v>
      </c>
      <c r="K55" s="7" t="str">
        <f>IF(I55="","",VLOOKUP(I55,[1]Decs!$B$3:$J$1000,3,0))</f>
        <v>Worksop Harriers</v>
      </c>
      <c r="L55" s="1" t="str">
        <f>IF(I55="","",VLOOKUP(I55,[1]Decs!$B$3:$J$1000,7,0))</f>
        <v>U20M</v>
      </c>
      <c r="M55" s="8">
        <v>5.38</v>
      </c>
    </row>
    <row r="56" spans="1:13" ht="14.25" x14ac:dyDescent="0.3">
      <c r="A56" s="6">
        <v>5</v>
      </c>
      <c r="B56" s="1">
        <v>736</v>
      </c>
      <c r="C56" s="2" t="str">
        <f>IF(B56="","",VLOOKUP(B56,[1]Decs!$B$3:$J$1000,2,0))</f>
        <v>Beth Hamilton</v>
      </c>
      <c r="D56" s="2" t="str">
        <f>IF(B56="","",VLOOKUP(B56,[1]Decs!$B$3:$J$1000,3,0))</f>
        <v>Mansfield Harriers</v>
      </c>
      <c r="E56" s="1" t="str">
        <f>IF(B56="","",VLOOKUP(B56,[1]Decs!$B$3:$J$1000,7,0))</f>
        <v>U20W</v>
      </c>
      <c r="F56" s="9">
        <v>62.2</v>
      </c>
      <c r="H56" s="1">
        <v>3</v>
      </c>
      <c r="I56" s="1">
        <v>728</v>
      </c>
      <c r="J56" s="7" t="str">
        <f>IF(I56="","",VLOOKUP(I56,[1]Decs!$B$3:$J$1000,2,0))</f>
        <v>Nathan Salmon</v>
      </c>
      <c r="K56" s="7" t="str">
        <f>IF(I56="","",VLOOKUP(I56,[1]Decs!$B$3:$J$1000,3,0))</f>
        <v>Mansfield Harriers</v>
      </c>
      <c r="L56" s="1" t="str">
        <f>IF(I56="","",VLOOKUP(I56,[1]Decs!$B$3:$J$1000,7,0))</f>
        <v>U15B</v>
      </c>
      <c r="M56" s="8">
        <v>5.19</v>
      </c>
    </row>
    <row r="57" spans="1:13" ht="14.25" x14ac:dyDescent="0.3">
      <c r="A57" s="6">
        <v>6</v>
      </c>
      <c r="B57" s="1">
        <v>350</v>
      </c>
      <c r="C57" s="2" t="str">
        <f>IF(B57="","",VLOOKUP(B57,[1]Decs!$B$3:$J$1000,2,0))</f>
        <v>Mark Garratt</v>
      </c>
      <c r="D57" s="2" t="str">
        <f>IF(B57="","",VLOOKUP(B57,[1]Decs!$B$3:$J$1000,3,0))</f>
        <v>Redhill RR</v>
      </c>
      <c r="E57" s="1" t="str">
        <f>IF(B57="","",VLOOKUP(B57,[1]Decs!$B$3:$J$1000,7,0))</f>
        <v>M40M</v>
      </c>
      <c r="F57" s="9">
        <v>66.400000000000006</v>
      </c>
      <c r="H57" s="1">
        <v>4</v>
      </c>
      <c r="I57" s="1">
        <v>766</v>
      </c>
      <c r="J57" s="7" t="str">
        <f>IF(I57="","",VLOOKUP(I57,[1]Decs!$B$3:$J$1000,2,0))</f>
        <v>Freya Vincent</v>
      </c>
      <c r="K57" s="7" t="str">
        <f>IF(I57="","",VLOOKUP(I57,[1]Decs!$B$3:$J$1000,3,0))</f>
        <v>Sutton Harriers</v>
      </c>
      <c r="L57" s="1" t="str">
        <f>IF(I57="","",VLOOKUP(I57,[1]Decs!$B$3:$J$1000,7,0))</f>
        <v>U17W</v>
      </c>
      <c r="M57" s="8">
        <v>5.0199999999999996</v>
      </c>
    </row>
    <row r="58" spans="1:13" ht="14.25" x14ac:dyDescent="0.3">
      <c r="H58" s="1">
        <v>5</v>
      </c>
      <c r="I58" s="1">
        <v>631</v>
      </c>
      <c r="J58" s="7" t="str">
        <f>IF(I58="","",VLOOKUP(I58,[1]Decs!$B$3:$J$1000,2,0))</f>
        <v>Charlotte Ayton</v>
      </c>
      <c r="K58" s="7" t="str">
        <f>IF(I58="","",VLOOKUP(I58,[1]Decs!$B$3:$J$1000,3,0))</f>
        <v>Worksop Harriers</v>
      </c>
      <c r="L58" s="1" t="str">
        <f>IF(I58="","",VLOOKUP(I58,[1]Decs!$B$3:$J$1000,7,0))</f>
        <v>U17G</v>
      </c>
      <c r="M58" s="8">
        <v>4.68</v>
      </c>
    </row>
    <row r="59" spans="1:13" ht="14.25" x14ac:dyDescent="0.3">
      <c r="A59" s="1"/>
      <c r="B59" s="1" t="s">
        <v>21</v>
      </c>
      <c r="C59" s="2"/>
      <c r="D59" s="2" t="s">
        <v>16</v>
      </c>
      <c r="E59" s="1"/>
      <c r="F59" s="9"/>
      <c r="H59" s="1">
        <v>6</v>
      </c>
      <c r="I59" s="1">
        <v>952</v>
      </c>
      <c r="J59" s="7" t="str">
        <f>IF(I59="","",VLOOKUP(I59,[1]Decs!$B$3:$J$1000,2,0))</f>
        <v>Emily-Rose Maule</v>
      </c>
      <c r="K59" s="7" t="str">
        <f>IF(I59="","",VLOOKUP(I59,[1]Decs!$B$3:$J$1000,3,0))</f>
        <v xml:space="preserve">Retford </v>
      </c>
      <c r="L59" s="1" t="str">
        <f>IF(I59="","",VLOOKUP(I59,[1]Decs!$B$3:$J$1000,7,0))</f>
        <v>Sen W</v>
      </c>
      <c r="M59" s="8">
        <v>4.62</v>
      </c>
    </row>
    <row r="60" spans="1:13" ht="14.25" x14ac:dyDescent="0.3">
      <c r="A60" s="1">
        <v>1</v>
      </c>
      <c r="B60" s="1">
        <v>633</v>
      </c>
      <c r="C60" s="2" t="str">
        <f>IF(B60="","",VLOOKUP(B60,[1]Decs!$B$3:$J$500,2,0))</f>
        <v>Ethan Ellery</v>
      </c>
      <c r="D60" s="2" t="str">
        <f>IF(B60="","",VLOOKUP(B60,[1]Decs!$B$3:$J$500,3,0))</f>
        <v>Worksop Harriers</v>
      </c>
      <c r="E60" s="1" t="str">
        <f>IF(B60="","",VLOOKUP(B60,[1]Decs!$B$3:$J$500,7,0))</f>
        <v>U17M</v>
      </c>
      <c r="F60" s="9">
        <v>57.7</v>
      </c>
      <c r="H60" s="1">
        <v>7</v>
      </c>
      <c r="I60" s="1">
        <v>725</v>
      </c>
      <c r="J60" s="7" t="str">
        <f>IF(I60="","",VLOOKUP(I60,[1]Decs!$B$3:$J$1000,2,0))</f>
        <v>Ava Casterton</v>
      </c>
      <c r="K60" s="7" t="str">
        <f>IF(I60="","",VLOOKUP(I60,[1]Decs!$B$3:$J$1000,3,0))</f>
        <v>Mansfield Harriers</v>
      </c>
      <c r="L60" s="1" t="str">
        <f>IF(I60="","",VLOOKUP(I60,[1]Decs!$B$3:$J$1000,7,0))</f>
        <v>U17W</v>
      </c>
      <c r="M60" s="8">
        <v>4.22</v>
      </c>
    </row>
    <row r="61" spans="1:13" ht="14.25" x14ac:dyDescent="0.3">
      <c r="A61" s="1">
        <v>2</v>
      </c>
      <c r="B61" s="1">
        <v>315</v>
      </c>
      <c r="C61" s="2" t="str">
        <f>IF(B61="","",VLOOKUP(B61,[1]Decs!$B$3:$J$500,2,0))</f>
        <v>James Kirkwood</v>
      </c>
      <c r="D61" s="2" t="str">
        <f>IF(B61="","",VLOOKUP(B61,[1]Decs!$B$3:$J$500,3,0))</f>
        <v>HPRC</v>
      </c>
      <c r="E61" s="1" t="str">
        <f>IF(B61="","",VLOOKUP(B61,[1]Decs!$B$3:$J$500,7,0))</f>
        <v>M35M</v>
      </c>
      <c r="F61" s="9">
        <v>62</v>
      </c>
      <c r="H61" s="1">
        <v>8</v>
      </c>
      <c r="I61" s="1">
        <v>529</v>
      </c>
      <c r="J61" s="7" t="str">
        <f>IF(I61="","",VLOOKUP(I61,[1]Decs!$B$3:$J$1000,2,0))</f>
        <v>Kirsten Lees</v>
      </c>
      <c r="K61" s="7" t="str">
        <f>IF(I61="","",VLOOKUP(I61,[1]Decs!$B$3:$J$1000,3,0))</f>
        <v>Rushcliffe</v>
      </c>
      <c r="L61" s="1" t="str">
        <f>IF(I61="","",VLOOKUP(I61,[1]Decs!$B$3:$J$1000,7,0))</f>
        <v>U17W</v>
      </c>
      <c r="M61" s="8">
        <v>4.07</v>
      </c>
    </row>
    <row r="62" spans="1:13" ht="14.25" x14ac:dyDescent="0.3">
      <c r="A62" s="1">
        <v>3</v>
      </c>
      <c r="B62" s="1">
        <v>570</v>
      </c>
      <c r="C62" s="2" t="str">
        <f>IF(B62="","",VLOOKUP(B62,[1]Decs!$B$3:$J$500,2,0))</f>
        <v>Tom Newbould</v>
      </c>
      <c r="D62" s="2" t="str">
        <f>IF(B62="","",VLOOKUP(B62,[1]Decs!$B$3:$J$500,3,0))</f>
        <v>Newark AC</v>
      </c>
      <c r="E62" s="1" t="str">
        <f>IF(B62="","",VLOOKUP(B62,[1]Decs!$B$3:$J$500,7,0))</f>
        <v>M45M</v>
      </c>
      <c r="F62" s="9">
        <v>65.2</v>
      </c>
      <c r="H62" s="1">
        <v>9</v>
      </c>
      <c r="I62" s="1">
        <v>765</v>
      </c>
      <c r="J62" s="7" t="str">
        <f>IF(I62="","",VLOOKUP(I62,[1]Decs!$B$3:$J$1000,2,0))</f>
        <v>Lucas Gibbs</v>
      </c>
      <c r="K62" s="7" t="str">
        <f>IF(I62="","",VLOOKUP(I62,[1]Decs!$B$3:$J$1000,3,0))</f>
        <v>Sutton Harriers</v>
      </c>
      <c r="L62" s="1" t="str">
        <f>IF(I62="","",VLOOKUP(I62,[1]Decs!$B$3:$J$1000,7,0))</f>
        <v>U17M</v>
      </c>
      <c r="M62" s="8">
        <v>4.03</v>
      </c>
    </row>
    <row r="63" spans="1:13" ht="14.25" x14ac:dyDescent="0.3">
      <c r="A63" s="1">
        <v>4</v>
      </c>
      <c r="B63" s="1">
        <v>87</v>
      </c>
      <c r="C63" s="2" t="str">
        <f>IF(B63="","",VLOOKUP(B63,[1]Decs!$B$3:$J$500,2,0))</f>
        <v>Fiona Palmer</v>
      </c>
      <c r="D63" s="2" t="str">
        <f>IF(B63="","",VLOOKUP(B63,[1]Decs!$B$3:$J$500,3,0))</f>
        <v>Notts AC</v>
      </c>
      <c r="E63" s="1" t="str">
        <f>IF(B63="","",VLOOKUP(B63,[1]Decs!$B$3:$J$500,7,0))</f>
        <v>M55W</v>
      </c>
      <c r="F63" s="9">
        <v>72.099999999999994</v>
      </c>
      <c r="H63" s="1">
        <v>10</v>
      </c>
      <c r="I63" s="1">
        <v>717</v>
      </c>
      <c r="J63" s="7" t="str">
        <f>IF(I63="","",VLOOKUP(I63,[1]Decs!$B$3:$J$1000,2,0))</f>
        <v>Gary Towle</v>
      </c>
      <c r="K63" s="7" t="str">
        <f>IF(I63="","",VLOOKUP(I63,[1]Decs!$B$3:$J$1000,3,0))</f>
        <v>Mansfield Harriers</v>
      </c>
      <c r="L63" s="1" t="str">
        <f>IF(I63="","",VLOOKUP(I63,[1]Decs!$B$3:$J$1000,7,0))</f>
        <v>M50M</v>
      </c>
      <c r="M63" s="8">
        <v>4.01</v>
      </c>
    </row>
    <row r="64" spans="1:13" ht="14.25" x14ac:dyDescent="0.3">
      <c r="H64" s="1">
        <v>11</v>
      </c>
      <c r="I64" s="1">
        <v>91</v>
      </c>
      <c r="J64" s="7" t="str">
        <f>IF(I64="","",VLOOKUP(I64,[1]Decs!$B$3:$J$1000,2,0))</f>
        <v>Lobomir Schon</v>
      </c>
      <c r="K64" s="7" t="str">
        <f>IF(I64="","",VLOOKUP(I64,[1]Decs!$B$3:$J$1000,3,0))</f>
        <v>Notts AC</v>
      </c>
      <c r="L64" s="1" t="str">
        <f>IF(I64="","",VLOOKUP(I64,[1]Decs!$B$3:$J$1000,7,0))</f>
        <v>M65M</v>
      </c>
      <c r="M64" s="8">
        <v>3.71</v>
      </c>
    </row>
    <row r="65" spans="1:13" ht="14.25" x14ac:dyDescent="0.3">
      <c r="B65" s="6" t="s">
        <v>21</v>
      </c>
      <c r="D65" s="5" t="s">
        <v>22</v>
      </c>
      <c r="F65" s="10"/>
      <c r="H65" s="1">
        <v>12</v>
      </c>
      <c r="I65" s="1">
        <v>522</v>
      </c>
      <c r="J65" s="7" t="str">
        <f>IF(I65="","",VLOOKUP(I65,[1]Decs!$B$3:$J$1000,2,0))</f>
        <v>Helen Hood</v>
      </c>
      <c r="K65" s="7" t="str">
        <f>IF(I65="","",VLOOKUP(I65,[1]Decs!$B$3:$J$1000,3,0))</f>
        <v>Rushcliffe</v>
      </c>
      <c r="L65" s="1" t="str">
        <f>IF(I65="","",VLOOKUP(I65,[1]Decs!$B$3:$J$1000,7,0))</f>
        <v>M50W</v>
      </c>
      <c r="M65" s="8">
        <v>3.02</v>
      </c>
    </row>
    <row r="66" spans="1:13" ht="14.25" x14ac:dyDescent="0.3">
      <c r="A66" s="1">
        <v>1</v>
      </c>
      <c r="B66" s="1">
        <v>571</v>
      </c>
      <c r="C66" s="2" t="str">
        <f>IF(B66="","",VLOOKUP(B66,[1]Decs!$B$3:$J$500,2,0))</f>
        <v>Gabriella Freeman</v>
      </c>
      <c r="D66" s="2" t="str">
        <f>IF(B66="","",VLOOKUP(B66,[1]Decs!$B$3:$J$500,3,0))</f>
        <v>Newark AC</v>
      </c>
      <c r="E66" s="1" t="str">
        <f>IF(B66="","",VLOOKUP(B66,[1]Decs!$B$3:$J$500,7,0))</f>
        <v>U20W</v>
      </c>
      <c r="F66" s="9">
        <v>71.099999999999994</v>
      </c>
      <c r="H66" s="1">
        <v>13</v>
      </c>
      <c r="I66" s="1">
        <v>764</v>
      </c>
      <c r="J66" s="7" t="str">
        <f>IF(I66="","",VLOOKUP(I66,[1]Decs!$B$3:$J$1000,2,0))</f>
        <v>Alex Lee</v>
      </c>
      <c r="K66" s="7" t="str">
        <f>IF(I66="","",VLOOKUP(I66,[1]Decs!$B$3:$J$1000,3,0))</f>
        <v>Sutton Harriers</v>
      </c>
      <c r="L66" s="1" t="str">
        <f>IF(I66="","",VLOOKUP(I66,[1]Decs!$B$3:$J$1000,7,0))</f>
        <v>Sen W</v>
      </c>
      <c r="M66" s="8">
        <v>3.02</v>
      </c>
    </row>
    <row r="67" spans="1:13" ht="14.25" x14ac:dyDescent="0.3">
      <c r="A67" s="1">
        <v>2</v>
      </c>
      <c r="B67" s="1">
        <v>568</v>
      </c>
      <c r="C67" s="2" t="str">
        <f>IF(B67="","",VLOOKUP(B67,[1]Decs!$B$3:$J$500,2,0))</f>
        <v>Amy Newbould</v>
      </c>
      <c r="D67" s="2" t="str">
        <f>IF(B67="","",VLOOKUP(B67,[1]Decs!$B$3:$J$500,3,0))</f>
        <v>Newark AC</v>
      </c>
      <c r="E67" s="1" t="str">
        <f>IF(B67="","",VLOOKUP(B67,[1]Decs!$B$3:$J$500,7,0))</f>
        <v>U17W</v>
      </c>
      <c r="F67" s="9">
        <v>71.8</v>
      </c>
      <c r="H67" s="1">
        <v>14</v>
      </c>
      <c r="I67" s="1">
        <v>303</v>
      </c>
      <c r="J67" s="7" t="str">
        <f>IF(I67="","",VLOOKUP(I67,[1]Decs!$B$3:$J$1000,2,0))</f>
        <v>Editha Van Loon</v>
      </c>
      <c r="K67" s="7" t="str">
        <f>IF(I67="","",VLOOKUP(I67,[1]Decs!$B$3:$J$1000,3,0))</f>
        <v>HPRC</v>
      </c>
      <c r="L67" s="1" t="str">
        <f>IF(I67="","",VLOOKUP(I67,[1]Decs!$B$3:$J$1000,7,0))</f>
        <v>M50W</v>
      </c>
      <c r="M67" s="8">
        <v>2.63</v>
      </c>
    </row>
    <row r="68" spans="1:13" ht="14.25" x14ac:dyDescent="0.3">
      <c r="A68" s="1">
        <v>3</v>
      </c>
      <c r="B68" s="1">
        <v>569</v>
      </c>
      <c r="C68" s="2" t="str">
        <f>IF(B68="","",VLOOKUP(B68,[1]Decs!$B$3:$J$500,2,0))</f>
        <v>Gillian Newbould</v>
      </c>
      <c r="D68" s="2" t="str">
        <f>IF(B68="","",VLOOKUP(B68,[1]Decs!$B$3:$J$500,3,0))</f>
        <v>Newark AC</v>
      </c>
      <c r="E68" s="1" t="str">
        <f>IF(B68="","",VLOOKUP(B68,[1]Decs!$B$3:$J$500,7,0))</f>
        <v>M45W</v>
      </c>
      <c r="F68" s="9">
        <v>77</v>
      </c>
      <c r="H68" s="1"/>
      <c r="I68" s="1"/>
      <c r="J68" s="7"/>
      <c r="K68" s="7"/>
      <c r="L68" s="1"/>
      <c r="M68" s="8"/>
    </row>
    <row r="69" spans="1:13" ht="14.25" x14ac:dyDescent="0.3">
      <c r="A69" s="1">
        <v>4</v>
      </c>
      <c r="B69" s="1">
        <v>742</v>
      </c>
      <c r="C69" s="2" t="str">
        <f>IF(B69="","",VLOOKUP(B69,[1]Decs!$B$3:$J$500,2,0))</f>
        <v>Claire Croll</v>
      </c>
      <c r="D69" s="2" t="str">
        <f>IF(B69="","",VLOOKUP(B69,[1]Decs!$B$3:$J$500,3,0))</f>
        <v>Mansfield Harriers</v>
      </c>
      <c r="E69" s="1" t="str">
        <f>IF(B69="","",VLOOKUP(B69,[1]Decs!$B$3:$J$500,7,0))</f>
        <v>M45W</v>
      </c>
      <c r="F69" s="9">
        <v>79.2</v>
      </c>
      <c r="H69" s="1" t="s">
        <v>34</v>
      </c>
      <c r="I69" s="1" t="s">
        <v>41</v>
      </c>
      <c r="J69" s="7"/>
      <c r="K69" s="7"/>
      <c r="L69" s="1"/>
      <c r="M69" s="8"/>
    </row>
    <row r="70" spans="1:13" ht="14.25" x14ac:dyDescent="0.3">
      <c r="A70" s="1">
        <v>5</v>
      </c>
      <c r="B70" s="1">
        <v>306</v>
      </c>
      <c r="C70" s="2" t="str">
        <f>IF(B70="","",VLOOKUP(B70,[1]Decs!$B$3:$J$500,2,0))</f>
        <v>Nicola Jones</v>
      </c>
      <c r="D70" s="2" t="str">
        <f>IF(B70="","",VLOOKUP(B70,[1]Decs!$B$3:$J$500,3,0))</f>
        <v>HPRC</v>
      </c>
      <c r="E70" s="1" t="str">
        <f>IF(B70="","",VLOOKUP(B70,[1]Decs!$B$3:$J$500,7,0))</f>
        <v>M45W</v>
      </c>
      <c r="F70" s="9">
        <v>79.8</v>
      </c>
      <c r="H70" s="1">
        <v>1</v>
      </c>
      <c r="I70" s="1">
        <v>730</v>
      </c>
      <c r="J70" s="7" t="str">
        <f>IF(I70="","",VLOOKUP(I70,[1]Decs!$B$3:$J$1000,2,0))</f>
        <v>Matthew Young</v>
      </c>
      <c r="K70" s="7" t="str">
        <f>IF(I70="","",VLOOKUP(I70,[1]Decs!$B$3:$J$1000,3,0))</f>
        <v>Mansfield Harriers</v>
      </c>
      <c r="L70" s="1" t="str">
        <f>IF(I70="","",VLOOKUP(I70,[1]Decs!$B$3:$J$1000,7,0))</f>
        <v>U17M</v>
      </c>
      <c r="M70" s="8">
        <v>57.03</v>
      </c>
    </row>
    <row r="71" spans="1:13" ht="14.25" x14ac:dyDescent="0.3">
      <c r="A71" s="1"/>
      <c r="B71" s="1"/>
      <c r="C71" s="2"/>
      <c r="D71" s="2"/>
      <c r="E71" s="1"/>
      <c r="F71" s="9"/>
      <c r="H71" s="1">
        <v>2</v>
      </c>
      <c r="I71" s="1">
        <v>717</v>
      </c>
      <c r="J71" s="7" t="str">
        <f>IF(I71="","",VLOOKUP(I71,[1]Decs!$B$3:$J$1000,2,0))</f>
        <v>Gary Towle</v>
      </c>
      <c r="K71" s="7" t="str">
        <f>IF(I71="","",VLOOKUP(I71,[1]Decs!$B$3:$J$1000,3,0))</f>
        <v>Mansfield Harriers</v>
      </c>
      <c r="L71" s="1" t="str">
        <f>IF(I71="","",VLOOKUP(I71,[1]Decs!$B$3:$J$1000,7,0))</f>
        <v>M50M</v>
      </c>
      <c r="M71" s="8">
        <v>32.24</v>
      </c>
    </row>
    <row r="72" spans="1:13" ht="14.25" x14ac:dyDescent="0.3">
      <c r="A72" s="1" t="s">
        <v>36</v>
      </c>
      <c r="B72" s="1" t="s">
        <v>90</v>
      </c>
      <c r="C72" s="2"/>
      <c r="D72" s="2"/>
      <c r="E72" s="1"/>
      <c r="F72" s="1"/>
      <c r="H72" s="1">
        <v>3</v>
      </c>
      <c r="I72" s="1">
        <v>562</v>
      </c>
      <c r="J72" s="7" t="str">
        <f>IF(I72="","",VLOOKUP(I72,[1]Decs!$B$3:$J$1000,2,0))</f>
        <v>Martin Hayes</v>
      </c>
      <c r="K72" s="7" t="str">
        <f>IF(I72="","",VLOOKUP(I72,[1]Decs!$B$3:$J$1000,3,0))</f>
        <v>Newark AC</v>
      </c>
      <c r="L72" s="1" t="str">
        <f>IF(I72="","",VLOOKUP(I72,[1]Decs!$B$3:$J$1000,7,0))</f>
        <v>M40M</v>
      </c>
      <c r="M72" s="8">
        <v>28.64</v>
      </c>
    </row>
    <row r="73" spans="1:13" ht="14.25" x14ac:dyDescent="0.3">
      <c r="A73" s="6">
        <v>1</v>
      </c>
      <c r="B73" s="1">
        <v>714</v>
      </c>
      <c r="C73" s="2" t="str">
        <f>IF(B73="","",VLOOKUP(B73,[1]Decs!$B$3:$J$500,2,0))</f>
        <v>Paul Wright</v>
      </c>
      <c r="D73" s="2" t="str">
        <f>IF(B73="","",VLOOKUP(B73,[1]Decs!$B$3:$J$500,3,0))</f>
        <v>Mansfield Harriers</v>
      </c>
      <c r="E73" s="1" t="str">
        <f>IF(B73="","",VLOOKUP(B73,[1]Decs!$B$3:$J$500,7,0))</f>
        <v>M35M</v>
      </c>
      <c r="F73" s="1" t="s">
        <v>91</v>
      </c>
      <c r="H73" s="1">
        <v>4</v>
      </c>
      <c r="I73" s="1">
        <v>565</v>
      </c>
      <c r="J73" s="7" t="str">
        <f>IF(I73="","",VLOOKUP(I73,[1]Decs!$B$3:$J$1000,2,0))</f>
        <v>Andy Hughes</v>
      </c>
      <c r="K73" s="7" t="str">
        <f>IF(I73="","",VLOOKUP(I73,[1]Decs!$B$3:$J$1000,3,0))</f>
        <v>Newark AC</v>
      </c>
      <c r="L73" s="1" t="str">
        <f>IF(I73="","",VLOOKUP(I73,[1]Decs!$B$3:$J$1000,7,0))</f>
        <v>M40M</v>
      </c>
      <c r="M73" s="8">
        <v>26.61</v>
      </c>
    </row>
    <row r="74" spans="1:13" ht="14.25" x14ac:dyDescent="0.3">
      <c r="A74" s="6">
        <v>2</v>
      </c>
      <c r="B74" s="1">
        <v>172</v>
      </c>
      <c r="C74" s="2" t="str">
        <f>IF(B74="","",VLOOKUP(B74,[1]Decs!$B$3:$J$500,2,0))</f>
        <v>Dan Wheat</v>
      </c>
      <c r="D74" s="2" t="str">
        <f>IF(B74="","",VLOOKUP(B74,[1]Decs!$B$3:$J$500,3,0))</f>
        <v>Newark AC</v>
      </c>
      <c r="E74" s="1" t="str">
        <f>IF(B74="","",VLOOKUP(B74,[1]Decs!$B$3:$J$500,7,0))</f>
        <v>M40M</v>
      </c>
      <c r="F74" s="1" t="s">
        <v>92</v>
      </c>
      <c r="H74" s="1">
        <v>5</v>
      </c>
      <c r="I74" s="1">
        <v>768</v>
      </c>
      <c r="J74" s="7" t="str">
        <f>IF(I74="","",VLOOKUP(I74,[1]Decs!$B$3:$J$1000,2,0))</f>
        <v>Andrew Mitchell</v>
      </c>
      <c r="K74" s="7" t="str">
        <f>IF(I74="","",VLOOKUP(I74,[1]Decs!$B$3:$J$1000,3,0))</f>
        <v>Sutton Harriers</v>
      </c>
      <c r="L74" s="1" t="str">
        <f>IF(I74="","",VLOOKUP(I74,[1]Decs!$B$3:$J$1000,7,0))</f>
        <v>M65M</v>
      </c>
      <c r="M74" s="8">
        <v>25.31</v>
      </c>
    </row>
    <row r="75" spans="1:13" ht="14.25" x14ac:dyDescent="0.3">
      <c r="A75" s="6">
        <v>3</v>
      </c>
      <c r="B75" s="1">
        <v>524</v>
      </c>
      <c r="C75" s="2" t="str">
        <f>IF(B75="","",VLOOKUP(B75,[1]Decs!$B$3:$J$500,2,0))</f>
        <v>Ewan Collier</v>
      </c>
      <c r="D75" s="2" t="str">
        <f>IF(B75="","",VLOOKUP(B75,[1]Decs!$B$3:$J$500,3,0))</f>
        <v>Rushcliffe</v>
      </c>
      <c r="E75" s="1" t="str">
        <f>IF(B75="","",VLOOKUP(B75,[1]Decs!$B$3:$J$500,7,0))</f>
        <v>U17M</v>
      </c>
      <c r="F75" s="1" t="s">
        <v>94</v>
      </c>
      <c r="H75" s="1">
        <v>6</v>
      </c>
      <c r="I75" s="1">
        <v>350</v>
      </c>
      <c r="J75" s="7" t="str">
        <f>IF(I75="","",VLOOKUP(I75,[1]Decs!$B$3:$J$1000,2,0))</f>
        <v>Mark Garratt</v>
      </c>
      <c r="K75" s="7" t="str">
        <f>IF(I75="","",VLOOKUP(I75,[1]Decs!$B$3:$J$1000,3,0))</f>
        <v>Redhill RR</v>
      </c>
      <c r="L75" s="1" t="str">
        <f>IF(I75="","",VLOOKUP(I75,[1]Decs!$B$3:$J$1000,7,0))</f>
        <v>M40M</v>
      </c>
      <c r="M75" s="8">
        <v>22.26</v>
      </c>
    </row>
    <row r="76" spans="1:13" ht="14.25" x14ac:dyDescent="0.3">
      <c r="A76" s="6">
        <v>4</v>
      </c>
      <c r="B76" s="1">
        <v>308</v>
      </c>
      <c r="C76" s="2" t="str">
        <f>IF(B76="","",VLOOKUP(B76,[1]Decs!$B$3:$J$500,2,0))</f>
        <v>Matt Keyworth</v>
      </c>
      <c r="D76" s="2" t="str">
        <f>IF(B76="","",VLOOKUP(B76,[1]Decs!$B$3:$J$500,3,0))</f>
        <v>HPRC</v>
      </c>
      <c r="E76" s="1" t="str">
        <f>IF(B76="","",VLOOKUP(B76,[1]Decs!$B$3:$J$500,7,0))</f>
        <v>M45M</v>
      </c>
      <c r="F76" s="1" t="s">
        <v>95</v>
      </c>
      <c r="H76" s="1">
        <v>7</v>
      </c>
      <c r="I76" s="1">
        <v>303</v>
      </c>
      <c r="J76" s="7" t="str">
        <f>IF(I76="","",VLOOKUP(I76,[1]Decs!$B$3:$J$1000,2,0))</f>
        <v>Editha Van Loon</v>
      </c>
      <c r="K76" s="7" t="str">
        <f>IF(I76="","",VLOOKUP(I76,[1]Decs!$B$3:$J$1000,3,0))</f>
        <v>HPRC</v>
      </c>
      <c r="L76" s="1" t="str">
        <f>IF(I76="","",VLOOKUP(I76,[1]Decs!$B$3:$J$1000,7,0))</f>
        <v>M50W</v>
      </c>
      <c r="M76" s="8">
        <v>21.95</v>
      </c>
    </row>
    <row r="77" spans="1:13" ht="14.25" x14ac:dyDescent="0.3">
      <c r="A77" s="6">
        <v>5</v>
      </c>
      <c r="B77" s="1">
        <v>333</v>
      </c>
      <c r="C77" s="2" t="str">
        <f>IF(B77="","",VLOOKUP(B77,[1]Decs!$B$3:$J$500,2,0))</f>
        <v>Nick Pidgeon</v>
      </c>
      <c r="D77" s="2" t="str">
        <f>IF(B77="","",VLOOKUP(B77,[1]Decs!$B$3:$J$500,3,0))</f>
        <v>HPRC</v>
      </c>
      <c r="E77" s="1" t="str">
        <f>IF(B77="","",VLOOKUP(B77,[1]Decs!$B$3:$J$500,7,0))</f>
        <v>M45M</v>
      </c>
      <c r="F77" s="1" t="s">
        <v>96</v>
      </c>
      <c r="H77" s="1">
        <v>8</v>
      </c>
      <c r="I77" s="1">
        <v>526</v>
      </c>
      <c r="J77" s="7" t="str">
        <f>IF(I77="","",VLOOKUP(I77,[1]Decs!$B$3:$J$1000,2,0))</f>
        <v>Annelise French</v>
      </c>
      <c r="K77" s="7" t="str">
        <f>IF(I77="","",VLOOKUP(I77,[1]Decs!$B$3:$J$1000,3,0))</f>
        <v>Rushcliffe</v>
      </c>
      <c r="L77" s="1" t="str">
        <f>IF(I77="","",VLOOKUP(I77,[1]Decs!$B$3:$J$1000,7,0))</f>
        <v>U17W</v>
      </c>
      <c r="M77" s="8">
        <v>20.71</v>
      </c>
    </row>
    <row r="78" spans="1:13" ht="14.25" x14ac:dyDescent="0.3">
      <c r="A78" s="6">
        <v>6</v>
      </c>
      <c r="B78" s="1">
        <v>719</v>
      </c>
      <c r="C78" s="2" t="str">
        <f>IF(B78="","",VLOOKUP(B78,[1]Decs!$B$3:$J$500,2,0))</f>
        <v>Conrad Watson</v>
      </c>
      <c r="D78" s="2" t="str">
        <f>IF(B78="","",VLOOKUP(B78,[1]Decs!$B$3:$J$500,3,0))</f>
        <v>Mansfield Harriers</v>
      </c>
      <c r="E78" s="1" t="str">
        <f>IF(B78="","",VLOOKUP(B78,[1]Decs!$B$3:$J$500,7,0))</f>
        <v>M55M</v>
      </c>
      <c r="F78" s="1" t="s">
        <v>97</v>
      </c>
      <c r="H78" s="1">
        <v>9</v>
      </c>
      <c r="I78" s="1">
        <v>563</v>
      </c>
      <c r="J78" s="7" t="str">
        <f>IF(I78="","",VLOOKUP(I78,[1]Decs!$B$3:$J$1000,2,0))</f>
        <v>Alasdair Shivas</v>
      </c>
      <c r="K78" s="7" t="str">
        <f>IF(I78="","",VLOOKUP(I78,[1]Decs!$B$3:$J$1000,3,0))</f>
        <v>Newark AC</v>
      </c>
      <c r="L78" s="1" t="str">
        <f>IF(I78="","",VLOOKUP(I78,[1]Decs!$B$3:$J$1000,7,0))</f>
        <v>M40M</v>
      </c>
      <c r="M78" s="8">
        <v>20.69</v>
      </c>
    </row>
    <row r="79" spans="1:13" ht="14.25" x14ac:dyDescent="0.3">
      <c r="A79" s="6">
        <v>7</v>
      </c>
      <c r="B79" s="1">
        <v>954</v>
      </c>
      <c r="C79" s="2" t="str">
        <f>IF(B79="","",VLOOKUP(B79,[1]Decs!$B$3:$J$500,2,0))</f>
        <v>Simon Foster</v>
      </c>
      <c r="D79" s="2" t="str">
        <f>IF(B79="","",VLOOKUP(B79,[1]Decs!$B$3:$J$500,3,0))</f>
        <v xml:space="preserve">Retford </v>
      </c>
      <c r="E79" s="1" t="str">
        <f>IF(B79="","",VLOOKUP(B79,[1]Decs!$B$3:$J$500,7,0))</f>
        <v>M50M</v>
      </c>
      <c r="F79" s="1" t="s">
        <v>98</v>
      </c>
      <c r="H79" s="1">
        <v>10</v>
      </c>
      <c r="I79" s="1">
        <v>561</v>
      </c>
      <c r="J79" s="7" t="str">
        <f>IF(I79="","",VLOOKUP(I79,[1]Decs!$B$3:$J$1000,2,0))</f>
        <v>Elsa Broadberry</v>
      </c>
      <c r="K79" s="7" t="str">
        <f>IF(I79="","",VLOOKUP(I79,[1]Decs!$B$3:$J$1000,3,0))</f>
        <v>Newark AC</v>
      </c>
      <c r="L79" s="1" t="str">
        <f>IF(I79="","",VLOOKUP(I79,[1]Decs!$B$3:$J$1000,7,0))</f>
        <v>U17W</v>
      </c>
      <c r="M79" s="8">
        <v>20.69</v>
      </c>
    </row>
    <row r="80" spans="1:13" ht="14.25" x14ac:dyDescent="0.3">
      <c r="A80" s="6">
        <v>8</v>
      </c>
      <c r="B80" s="1">
        <v>305</v>
      </c>
      <c r="C80" s="2" t="str">
        <f>IF(B80="","",VLOOKUP(B80,[1]Decs!$B$3:$J$500,2,0))</f>
        <v>Will Meredith</v>
      </c>
      <c r="D80" s="2" t="str">
        <f>IF(B80="","",VLOOKUP(B80,[1]Decs!$B$3:$J$500,3,0))</f>
        <v>HPRC</v>
      </c>
      <c r="E80" s="1" t="str">
        <f>IF(B80="","",VLOOKUP(B80,[1]Decs!$B$3:$J$500,7,0))</f>
        <v>M45M</v>
      </c>
      <c r="F80" s="1" t="s">
        <v>99</v>
      </c>
      <c r="H80" s="1">
        <v>11</v>
      </c>
      <c r="I80" s="1">
        <v>949</v>
      </c>
      <c r="J80" s="7" t="str">
        <f>IF(I80="","",VLOOKUP(I80,[1]Decs!$B$3:$J$1000,2,0))</f>
        <v xml:space="preserve">Joel Limmer </v>
      </c>
      <c r="K80" s="7" t="str">
        <f>IF(I80="","",VLOOKUP(I80,[1]Decs!$B$3:$J$1000,3,0))</f>
        <v xml:space="preserve">Retford </v>
      </c>
      <c r="L80" s="1" t="str">
        <f>IF(I80="","",VLOOKUP(I80,[1]Decs!$B$3:$J$1000,7,0))</f>
        <v>U20M</v>
      </c>
      <c r="M80" s="8">
        <v>18.82</v>
      </c>
    </row>
    <row r="81" spans="1:13" ht="14.25" x14ac:dyDescent="0.3">
      <c r="A81" s="6">
        <v>9</v>
      </c>
      <c r="B81" s="1">
        <v>340</v>
      </c>
      <c r="C81" s="2" t="str">
        <f>IF(B81="","",VLOOKUP(B81,[1]Decs!$B$3:$J$500,2,0))</f>
        <v>Andy Morley</v>
      </c>
      <c r="D81" s="2" t="str">
        <f>IF(B81="","",VLOOKUP(B81,[1]Decs!$B$3:$J$500,3,0))</f>
        <v>HPRC</v>
      </c>
      <c r="E81" s="1" t="str">
        <f>IF(B81="","",VLOOKUP(B81,[1]Decs!$B$3:$J$500,7,0))</f>
        <v>M50M</v>
      </c>
      <c r="F81" s="1" t="s">
        <v>100</v>
      </c>
      <c r="H81" s="1">
        <v>12</v>
      </c>
      <c r="I81" s="1">
        <v>955</v>
      </c>
      <c r="J81" s="7" t="str">
        <f>IF(I81="","",VLOOKUP(I81,[1]Decs!$B$3:$J$1000,2,0))</f>
        <v>Philippa Thornton</v>
      </c>
      <c r="K81" s="7" t="str">
        <f>IF(I81="","",VLOOKUP(I81,[1]Decs!$B$3:$J$1000,3,0))</f>
        <v xml:space="preserve">Retford </v>
      </c>
      <c r="L81" s="1" t="str">
        <f>IF(I81="","",VLOOKUP(I81,[1]Decs!$B$3:$J$1000,7,0))</f>
        <v>M50W</v>
      </c>
      <c r="M81" s="8">
        <v>12.3</v>
      </c>
    </row>
    <row r="82" spans="1:13" ht="14.25" x14ac:dyDescent="0.3">
      <c r="A82" s="1">
        <v>10</v>
      </c>
      <c r="B82" s="1">
        <v>940</v>
      </c>
      <c r="C82" s="2" t="str">
        <f>IF(B82="","",VLOOKUP(B82,[1]Decs!$B$3:$J$500,2,0))</f>
        <v>Hannah Foster</v>
      </c>
      <c r="D82" s="2" t="str">
        <f>IF(B82="","",VLOOKUP(B82,[1]Decs!$B$3:$J$500,3,0))</f>
        <v xml:space="preserve">Retford </v>
      </c>
      <c r="E82" s="1" t="str">
        <f>IF(B82="","",VLOOKUP(B82,[1]Decs!$B$3:$J$500,7,0))</f>
        <v>U17W</v>
      </c>
      <c r="F82" s="1" t="s">
        <v>101</v>
      </c>
      <c r="H82" s="1">
        <v>13</v>
      </c>
      <c r="I82" s="1">
        <v>953</v>
      </c>
      <c r="J82" s="7" t="str">
        <f>IF(I82="","",VLOOKUP(I82,[1]Decs!$B$3:$J$1000,2,0))</f>
        <v>Sharon Limmer</v>
      </c>
      <c r="K82" s="7" t="str">
        <f>IF(I82="","",VLOOKUP(I82,[1]Decs!$B$3:$J$1000,3,0))</f>
        <v xml:space="preserve">Retford </v>
      </c>
      <c r="L82" s="1" t="str">
        <f>IF(I82="","",VLOOKUP(I82,[1]Decs!$B$3:$J$1000,7,0))</f>
        <v>M50W</v>
      </c>
      <c r="M82" s="8">
        <v>11.76</v>
      </c>
    </row>
    <row r="83" spans="1:13" ht="14.25" x14ac:dyDescent="0.3">
      <c r="A83" s="1">
        <v>11</v>
      </c>
      <c r="B83" s="1">
        <v>801</v>
      </c>
      <c r="C83" s="2" t="str">
        <f>IF(B83="","",VLOOKUP(B83,[1]Decs!$B$3:$J$500,2,0))</f>
        <v>Jeanette Stevens</v>
      </c>
      <c r="D83" s="2" t="str">
        <f>IF(B83="","",VLOOKUP(B83,[1]Decs!$B$3:$J$500,3,0))</f>
        <v>Notfast</v>
      </c>
      <c r="E83" s="1" t="str">
        <f>IF(B83="","",VLOOKUP(B83,[1]Decs!$B$3:$J$500,7,0))</f>
        <v>M55W</v>
      </c>
      <c r="F83" s="1" t="s">
        <v>102</v>
      </c>
      <c r="H83" s="1"/>
      <c r="I83" s="1"/>
      <c r="J83" s="7"/>
      <c r="K83" s="7"/>
      <c r="L83" s="7"/>
      <c r="M83" s="8"/>
    </row>
    <row r="84" spans="1:13" ht="14.25" x14ac:dyDescent="0.3">
      <c r="A84" s="1"/>
      <c r="B84" s="1"/>
      <c r="C84" s="2"/>
      <c r="D84" s="2"/>
      <c r="E84" s="1"/>
      <c r="F84" s="9"/>
      <c r="H84" s="1" t="s">
        <v>35</v>
      </c>
      <c r="I84" s="1" t="s">
        <v>40</v>
      </c>
      <c r="J84" s="7"/>
      <c r="K84" s="7"/>
      <c r="L84" s="1"/>
      <c r="M84" s="8"/>
    </row>
    <row r="85" spans="1:13" ht="14.25" x14ac:dyDescent="0.3">
      <c r="A85" s="1" t="s">
        <v>103</v>
      </c>
      <c r="B85" s="1" t="s">
        <v>38</v>
      </c>
      <c r="C85" s="2"/>
      <c r="D85" s="2" t="s">
        <v>0</v>
      </c>
      <c r="E85" s="1" t="s">
        <v>15</v>
      </c>
      <c r="F85" s="1"/>
      <c r="H85" s="1">
        <v>1</v>
      </c>
      <c r="I85" s="1">
        <v>632</v>
      </c>
      <c r="J85" s="7" t="str">
        <f>IF(I85="","",VLOOKUP(I85,[1]Decs!$B$3:$J$500,2,0))</f>
        <v>Brooklyn Crooks</v>
      </c>
      <c r="K85" s="7" t="str">
        <f>IF(I85="","",VLOOKUP(I85,[1]Decs!$B$3:$J$500,3,0))</f>
        <v>Worksop Harriers</v>
      </c>
      <c r="L85" s="1" t="str">
        <f>IF(I85="","",VLOOKUP(I85,[1]Decs!$B$3:$J$500,7,0))</f>
        <v>U20M</v>
      </c>
      <c r="M85" s="8">
        <v>1.7</v>
      </c>
    </row>
    <row r="86" spans="1:13" ht="14.25" x14ac:dyDescent="0.3">
      <c r="A86" s="1">
        <v>1</v>
      </c>
      <c r="B86" s="1">
        <v>564</v>
      </c>
      <c r="C86" s="2" t="str">
        <f>IF(B86="","",VLOOKUP(B86,[1]Decs!$B$3:$J$500,2,0))</f>
        <v>Zoe Smith</v>
      </c>
      <c r="D86" s="2" t="str">
        <f>IF(B86="","",VLOOKUP(B86,[1]Decs!$B$3:$J$500,3,0))</f>
        <v>Newark AC</v>
      </c>
      <c r="E86" s="1" t="str">
        <f>IF(B86="","",VLOOKUP(B86,[1]Decs!$B$3:$J$500,7,0))</f>
        <v>U17W</v>
      </c>
      <c r="F86" s="9">
        <v>12.1</v>
      </c>
      <c r="H86" s="1">
        <v>2</v>
      </c>
      <c r="I86" s="1">
        <v>141</v>
      </c>
      <c r="J86" s="7" t="str">
        <f>IF(I86="","",VLOOKUP(I86,[1]Decs!$B$3:$J$500,2,0))</f>
        <v>Ryan Hewitt</v>
      </c>
      <c r="K86" s="7" t="str">
        <f>IF(I86="","",VLOOKUP(I86,[1]Decs!$B$3:$J$500,3,0))</f>
        <v>Newark AC</v>
      </c>
      <c r="L86" s="1" t="str">
        <f>IF(I86="","",VLOOKUP(I86,[1]Decs!$B$3:$J$500,7,0))</f>
        <v>U20M</v>
      </c>
      <c r="M86" s="8">
        <v>1.5</v>
      </c>
    </row>
    <row r="87" spans="1:13" ht="14.25" x14ac:dyDescent="0.3">
      <c r="A87" s="1">
        <v>2</v>
      </c>
      <c r="B87" s="1">
        <v>727</v>
      </c>
      <c r="C87" s="2" t="str">
        <f>IF(B87="","",VLOOKUP(B87,[1]Decs!$B$3:$J$500,2,0))</f>
        <v>Kate Briggs</v>
      </c>
      <c r="D87" s="2" t="str">
        <f>IF(B87="","",VLOOKUP(B87,[1]Decs!$B$3:$J$500,3,0))</f>
        <v>Mansfield Harriers</v>
      </c>
      <c r="E87" s="1" t="str">
        <f>IF(B87="","",VLOOKUP(B87,[1]Decs!$B$3:$J$500,7,0))</f>
        <v>U17W</v>
      </c>
      <c r="F87" s="9">
        <v>13.2</v>
      </c>
      <c r="H87" s="1">
        <v>3</v>
      </c>
      <c r="I87" s="1">
        <v>947</v>
      </c>
      <c r="J87" s="7" t="str">
        <f>IF(I87="","",VLOOKUP(I87,[1]Decs!$B$3:$J$500,2,0))</f>
        <v>Elizabeth Thornton</v>
      </c>
      <c r="K87" s="7" t="str">
        <f>IF(I87="","",VLOOKUP(I87,[1]Decs!$B$3:$J$500,3,0))</f>
        <v xml:space="preserve">Retford </v>
      </c>
      <c r="L87" s="1" t="str">
        <f>IF(I87="","",VLOOKUP(I87,[1]Decs!$B$3:$J$500,7,0))</f>
        <v>U20W</v>
      </c>
      <c r="M87" s="8">
        <v>1.45</v>
      </c>
    </row>
    <row r="88" spans="1:13" ht="14.25" x14ac:dyDescent="0.3">
      <c r="A88" s="1">
        <v>3</v>
      </c>
      <c r="B88" s="1">
        <v>631</v>
      </c>
      <c r="C88" s="2" t="str">
        <f>IF(B88="","",VLOOKUP(B88,[1]Decs!$B$3:$J$500,2,0))</f>
        <v>Charlotte Ayton</v>
      </c>
      <c r="D88" s="2" t="str">
        <f>IF(B88="","",VLOOKUP(B88,[1]Decs!$B$3:$J$500,3,0))</f>
        <v>Worksop Harriers</v>
      </c>
      <c r="E88" s="1" t="str">
        <f>IF(B88="","",VLOOKUP(B88,[1]Decs!$B$3:$J$500,7,0))</f>
        <v>U17G</v>
      </c>
      <c r="F88" s="9">
        <v>13.7</v>
      </c>
      <c r="H88" s="1">
        <v>4</v>
      </c>
      <c r="I88" s="1">
        <v>603</v>
      </c>
      <c r="J88" s="7" t="str">
        <f>IF(I88="","",VLOOKUP(I88,[1]Decs!$B$3:$J$500,2,0))</f>
        <v>Aaron Rowe</v>
      </c>
      <c r="K88" s="7" t="str">
        <f>IF(I88="","",VLOOKUP(I88,[1]Decs!$B$3:$J$500,3,0))</f>
        <v>Newark AC</v>
      </c>
      <c r="L88" s="1" t="str">
        <f>IF(I88="","",VLOOKUP(I88,[1]Decs!$B$3:$J$500,7,0))</f>
        <v>U17M</v>
      </c>
      <c r="M88" s="8">
        <v>1.45</v>
      </c>
    </row>
    <row r="89" spans="1:13" ht="14.25" x14ac:dyDescent="0.3">
      <c r="A89" s="1">
        <v>4</v>
      </c>
      <c r="B89" s="1">
        <v>526</v>
      </c>
      <c r="C89" s="2" t="str">
        <f>IF(B89="","",VLOOKUP(B89,[1]Decs!$B$3:$J$500,2,0))</f>
        <v>Annelise French</v>
      </c>
      <c r="D89" s="2" t="str">
        <f>IF(B89="","",VLOOKUP(B89,[1]Decs!$B$3:$J$500,3,0))</f>
        <v>Rushcliffe</v>
      </c>
      <c r="E89" s="1" t="str">
        <f>IF(B89="","",VLOOKUP(B89,[1]Decs!$B$3:$J$500,7,0))</f>
        <v>U17W</v>
      </c>
      <c r="F89" s="9">
        <v>16.399999999999999</v>
      </c>
      <c r="H89" s="1">
        <v>5</v>
      </c>
      <c r="I89" s="1">
        <v>762</v>
      </c>
      <c r="J89" s="7" t="str">
        <f>IF(I89="","",VLOOKUP(I89,[1]Decs!$B$3:$J$500,2,0))</f>
        <v>John Kelley</v>
      </c>
      <c r="K89" s="7" t="str">
        <f>IF(I89="","",VLOOKUP(I89,[1]Decs!$B$3:$J$500,3,0))</f>
        <v>Sutton Harriers</v>
      </c>
      <c r="L89" s="1" t="str">
        <f>IF(I89="","",VLOOKUP(I89,[1]Decs!$B$3:$J$500,7,0))</f>
        <v>M35M</v>
      </c>
      <c r="M89" s="8">
        <v>1.35</v>
      </c>
    </row>
    <row r="90" spans="1:13" ht="14.25" x14ac:dyDescent="0.3">
      <c r="A90" s="1"/>
      <c r="B90" s="1"/>
      <c r="C90" s="2"/>
      <c r="D90" s="2"/>
      <c r="E90" s="1"/>
      <c r="F90" s="9"/>
      <c r="H90" s="1">
        <v>6</v>
      </c>
      <c r="I90" s="1">
        <v>350</v>
      </c>
      <c r="J90" s="7" t="str">
        <f>IF(I90="","",VLOOKUP(I90,[1]Decs!$B$3:$J$500,2,0))</f>
        <v>Mark Garratt</v>
      </c>
      <c r="K90" s="7" t="str">
        <f>IF(I90="","",VLOOKUP(I90,[1]Decs!$B$3:$J$500,3,0))</f>
        <v>Redhill RR</v>
      </c>
      <c r="L90" s="1" t="str">
        <f>IF(I90="","",VLOOKUP(I90,[1]Decs!$B$3:$J$500,7,0))</f>
        <v>M40M</v>
      </c>
      <c r="M90" s="8">
        <v>1.3</v>
      </c>
    </row>
    <row r="91" spans="1:13" ht="14.25" x14ac:dyDescent="0.3">
      <c r="A91" s="1"/>
      <c r="B91" s="1" t="s">
        <v>39</v>
      </c>
      <c r="C91" s="2"/>
      <c r="D91" s="2" t="s">
        <v>0</v>
      </c>
      <c r="E91" s="1" t="s">
        <v>15</v>
      </c>
      <c r="F91" s="9"/>
      <c r="H91" s="1">
        <v>7</v>
      </c>
      <c r="I91" s="1">
        <v>91</v>
      </c>
      <c r="J91" s="7" t="str">
        <f>IF(I91="","",VLOOKUP(I91,[1]Decs!$B$3:$J$500,2,0))</f>
        <v>Lobomir Schon</v>
      </c>
      <c r="K91" s="7" t="str">
        <f>IF(I91="","",VLOOKUP(I91,[1]Decs!$B$3:$J$500,3,0))</f>
        <v>Notts AC</v>
      </c>
      <c r="L91" s="1" t="str">
        <f>IF(I91="","",VLOOKUP(I91,[1]Decs!$B$3:$J$500,7,0))</f>
        <v>M65M</v>
      </c>
      <c r="M91" s="8">
        <v>1.2</v>
      </c>
    </row>
    <row r="92" spans="1:13" ht="14.25" x14ac:dyDescent="0.3">
      <c r="A92" s="1">
        <v>1</v>
      </c>
      <c r="B92" s="1">
        <v>728</v>
      </c>
      <c r="C92" s="2" t="s">
        <v>67</v>
      </c>
      <c r="D92" s="2" t="s">
        <v>65</v>
      </c>
      <c r="E92" s="1" t="s">
        <v>68</v>
      </c>
      <c r="F92" s="9">
        <v>16.5</v>
      </c>
      <c r="H92" s="1">
        <v>8</v>
      </c>
      <c r="I92" s="1">
        <v>761</v>
      </c>
      <c r="J92" s="7" t="str">
        <f>IF(I92="","",VLOOKUP(I92,[1]Decs!$B$3:$J$500,2,0))</f>
        <v>Hannah Kelley</v>
      </c>
      <c r="K92" s="7" t="str">
        <f>IF(I92="","",VLOOKUP(I92,[1]Decs!$B$3:$J$500,3,0))</f>
        <v>Sutton Harriers</v>
      </c>
      <c r="L92" s="1" t="str">
        <f>IF(I92="","",VLOOKUP(I92,[1]Decs!$B$3:$J$500,7,0))</f>
        <v>M35W</v>
      </c>
      <c r="M92" s="8">
        <v>1.2</v>
      </c>
    </row>
    <row r="93" spans="1:13" ht="14.25" x14ac:dyDescent="0.3">
      <c r="A93" s="1"/>
      <c r="B93" s="1"/>
      <c r="C93" s="2"/>
      <c r="D93" s="2"/>
      <c r="E93" s="1"/>
      <c r="F93" s="9"/>
      <c r="H93" s="1">
        <v>9</v>
      </c>
      <c r="I93" s="1">
        <v>764</v>
      </c>
      <c r="J93" s="7" t="str">
        <f>IF(I93="","",VLOOKUP(I93,[1]Decs!$B$3:$J$500,2,0))</f>
        <v>Alex Lee</v>
      </c>
      <c r="K93" s="7" t="str">
        <f>IF(I93="","",VLOOKUP(I93,[1]Decs!$B$3:$J$500,3,0))</f>
        <v>Sutton Harriers</v>
      </c>
      <c r="L93" s="1" t="str">
        <f>IF(I93="","",VLOOKUP(I93,[1]Decs!$B$3:$J$500,7,0))</f>
        <v>Sen W</v>
      </c>
      <c r="M93" s="8">
        <v>1.1000000000000001</v>
      </c>
    </row>
    <row r="94" spans="1:13" ht="14.25" x14ac:dyDescent="0.3">
      <c r="A94" s="1" t="s">
        <v>42</v>
      </c>
      <c r="B94" s="1" t="s">
        <v>104</v>
      </c>
      <c r="C94" s="2"/>
      <c r="D94" s="2" t="s">
        <v>0</v>
      </c>
      <c r="E94" s="1"/>
      <c r="F94" s="1"/>
    </row>
    <row r="95" spans="1:13" ht="14.25" x14ac:dyDescent="0.3">
      <c r="A95" s="1">
        <v>1</v>
      </c>
      <c r="B95" s="1">
        <v>174</v>
      </c>
      <c r="C95" s="2" t="s">
        <v>105</v>
      </c>
      <c r="D95" s="2" t="s">
        <v>3</v>
      </c>
      <c r="E95" s="1" t="s">
        <v>77</v>
      </c>
      <c r="F95" s="1" t="s">
        <v>106</v>
      </c>
    </row>
    <row r="96" spans="1:13" ht="14.25" x14ac:dyDescent="0.3">
      <c r="A96" s="1">
        <v>2</v>
      </c>
      <c r="B96" s="1">
        <v>308</v>
      </c>
      <c r="C96" s="2" t="s">
        <v>73</v>
      </c>
      <c r="D96" s="2" t="s">
        <v>72</v>
      </c>
      <c r="E96" s="1" t="s">
        <v>26</v>
      </c>
      <c r="F96" s="1" t="s">
        <v>107</v>
      </c>
    </row>
    <row r="97" spans="1:6" ht="14.25" x14ac:dyDescent="0.3">
      <c r="A97" s="1">
        <v>3</v>
      </c>
      <c r="B97" s="1">
        <v>954</v>
      </c>
      <c r="C97" s="2" t="s">
        <v>37</v>
      </c>
      <c r="D97" s="2" t="s">
        <v>85</v>
      </c>
      <c r="E97" s="1" t="s">
        <v>84</v>
      </c>
      <c r="F97" s="1" t="s">
        <v>108</v>
      </c>
    </row>
    <row r="98" spans="1:6" ht="14.25" x14ac:dyDescent="0.3">
      <c r="A98" s="1">
        <v>4</v>
      </c>
      <c r="B98" s="1">
        <v>739</v>
      </c>
      <c r="C98" s="2" t="s">
        <v>109</v>
      </c>
      <c r="D98" s="2" t="s">
        <v>65</v>
      </c>
      <c r="E98" s="1" t="s">
        <v>11</v>
      </c>
      <c r="F98" s="1" t="s">
        <v>110</v>
      </c>
    </row>
    <row r="99" spans="1:6" ht="14.25" x14ac:dyDescent="0.3">
      <c r="A99" s="1">
        <v>5</v>
      </c>
      <c r="B99" s="1">
        <v>744</v>
      </c>
      <c r="C99" s="2" t="s">
        <v>111</v>
      </c>
      <c r="D99" s="2" t="s">
        <v>65</v>
      </c>
      <c r="E99" s="1" t="s">
        <v>25</v>
      </c>
      <c r="F99" s="1" t="s">
        <v>112</v>
      </c>
    </row>
    <row r="100" spans="1:6" ht="14.25" x14ac:dyDescent="0.3">
      <c r="A100" s="1"/>
      <c r="B100" s="1"/>
      <c r="C100" s="2"/>
      <c r="D100" s="2"/>
      <c r="E100" s="1"/>
      <c r="F100" s="9"/>
    </row>
    <row r="101" spans="1:6" x14ac:dyDescent="0.25">
      <c r="A101" s="6" t="s">
        <v>44</v>
      </c>
      <c r="B101" s="6" t="s">
        <v>45</v>
      </c>
      <c r="D101" s="5" t="s">
        <v>0</v>
      </c>
      <c r="E101" s="5" t="s">
        <v>15</v>
      </c>
    </row>
    <row r="102" spans="1:6" ht="14.25" x14ac:dyDescent="0.3">
      <c r="A102" s="3">
        <v>1</v>
      </c>
      <c r="B102" s="1">
        <v>732</v>
      </c>
      <c r="C102" s="2" t="str">
        <f>IF(B102="","",VLOOKUP(B102,[1]Decs!$B$3:$J$500,2,0))</f>
        <v>Rhys Elias</v>
      </c>
      <c r="D102" s="2" t="str">
        <f>IF(B102="","",VLOOKUP(B102,[1]Decs!$B$3:$J$500,3,0))</f>
        <v>Mansfield Harriers</v>
      </c>
      <c r="E102" s="1" t="str">
        <f>IF(B102="","",VLOOKUP(B102,[1]Decs!$B$3:$J$500,7,0))</f>
        <v>U20M</v>
      </c>
      <c r="F102" s="9">
        <v>22.2</v>
      </c>
    </row>
    <row r="103" spans="1:6" ht="14.25" x14ac:dyDescent="0.3">
      <c r="A103" s="3">
        <v>2</v>
      </c>
      <c r="B103" s="1">
        <v>722</v>
      </c>
      <c r="C103" s="2" t="str">
        <f>IF(B103="","",VLOOKUP(B103,[1]Decs!$B$3:$J$500,2,0))</f>
        <v>Dale Jacob</v>
      </c>
      <c r="D103" s="2" t="str">
        <f>IF(B103="","",VLOOKUP(B103,[1]Decs!$B$3:$J$500,3,0))</f>
        <v>Mansfield Harriers</v>
      </c>
      <c r="E103" s="1" t="str">
        <f>IF(B103="","",VLOOKUP(B103,[1]Decs!$B$3:$J$500,7,0))</f>
        <v>Sen M</v>
      </c>
      <c r="F103" s="9">
        <v>23.1</v>
      </c>
    </row>
    <row r="104" spans="1:6" ht="14.25" x14ac:dyDescent="0.3">
      <c r="A104" s="3">
        <v>3</v>
      </c>
      <c r="B104" s="1">
        <v>715</v>
      </c>
      <c r="C104" s="2" t="str">
        <f>IF(B104="","",VLOOKUP(B104,[1]Decs!$B$3:$J$500,2,0))</f>
        <v>Stef Wilcockson</v>
      </c>
      <c r="D104" s="2" t="str">
        <f>IF(B104="","",VLOOKUP(B104,[1]Decs!$B$3:$J$500,3,0))</f>
        <v>Mansfield Harriers</v>
      </c>
      <c r="E104" s="1" t="str">
        <f>IF(B104="","",VLOOKUP(B104,[1]Decs!$B$3:$J$500,7,0))</f>
        <v>M35M</v>
      </c>
      <c r="F104" s="9">
        <v>24.8</v>
      </c>
    </row>
    <row r="105" spans="1:6" ht="14.25" x14ac:dyDescent="0.3">
      <c r="A105" s="3">
        <v>4</v>
      </c>
      <c r="B105" s="1">
        <v>528</v>
      </c>
      <c r="C105" s="2" t="str">
        <f>IF(B105="","",VLOOKUP(B105,[1]Decs!$B$3:$J$500,2,0))</f>
        <v>Seb Thornewill</v>
      </c>
      <c r="D105" s="2" t="str">
        <f>IF(B105="","",VLOOKUP(B105,[1]Decs!$B$3:$J$500,3,0))</f>
        <v>Rushcliffe</v>
      </c>
      <c r="E105" s="1" t="str">
        <f>IF(B105="","",VLOOKUP(B105,[1]Decs!$B$3:$J$500,7,0))</f>
        <v>U17M</v>
      </c>
      <c r="F105" s="9">
        <v>25.5</v>
      </c>
    </row>
    <row r="106" spans="1:6" ht="14.25" x14ac:dyDescent="0.3">
      <c r="A106" s="3">
        <v>5</v>
      </c>
      <c r="B106" s="1">
        <v>92</v>
      </c>
      <c r="C106" s="2" t="str">
        <f>IF(B106="","",VLOOKUP(B106,[1]Decs!$B$3:$J$500,2,0))</f>
        <v>Joel Kilford</v>
      </c>
      <c r="D106" s="2" t="str">
        <f>IF(B106="","",VLOOKUP(B106,[1]Decs!$B$3:$J$500,3,0))</f>
        <v>Newark AC</v>
      </c>
      <c r="E106" s="1" t="str">
        <f>IF(B106="","",VLOOKUP(B106,[1]Decs!$B$3:$J$500,7,0))</f>
        <v>Sen M</v>
      </c>
      <c r="F106" s="9">
        <v>25.9</v>
      </c>
    </row>
    <row r="107" spans="1:6" ht="14.25" x14ac:dyDescent="0.3">
      <c r="A107" s="3">
        <v>6</v>
      </c>
      <c r="B107" s="1">
        <v>937</v>
      </c>
      <c r="C107" s="2" t="str">
        <f>IF(B107="","",VLOOKUP(B107,[1]Decs!$B$3:$J$500,2,0))</f>
        <v>Edward Ducksbury</v>
      </c>
      <c r="D107" s="2" t="str">
        <f>IF(B107="","",VLOOKUP(B107,[1]Decs!$B$3:$J$500,3,0))</f>
        <v xml:space="preserve">Retford </v>
      </c>
      <c r="E107" s="1" t="str">
        <f>IF(B107="","",VLOOKUP(B107,[1]Decs!$B$3:$J$500,7,0))</f>
        <v>U17M</v>
      </c>
      <c r="F107" s="9">
        <v>26</v>
      </c>
    </row>
    <row r="108" spans="1:6" ht="14.25" x14ac:dyDescent="0.3">
      <c r="A108" s="3"/>
      <c r="B108" s="1"/>
      <c r="C108" s="2" t="s">
        <v>6</v>
      </c>
      <c r="D108" s="2" t="s">
        <v>6</v>
      </c>
      <c r="E108" s="1" t="s">
        <v>6</v>
      </c>
      <c r="F108" s="9"/>
    </row>
    <row r="109" spans="1:6" ht="14.25" x14ac:dyDescent="0.3">
      <c r="A109" s="3"/>
      <c r="B109" s="1" t="s">
        <v>45</v>
      </c>
      <c r="C109" s="2"/>
      <c r="D109" s="2" t="s">
        <v>16</v>
      </c>
      <c r="E109" s="1" t="s">
        <v>15</v>
      </c>
      <c r="F109" s="9"/>
    </row>
    <row r="110" spans="1:6" ht="14.25" x14ac:dyDescent="0.3">
      <c r="A110" s="3">
        <v>1</v>
      </c>
      <c r="B110" s="1">
        <v>718</v>
      </c>
      <c r="C110" s="2" t="str">
        <f>IF(B110="","",VLOOKUP(B110,[1]Decs!$B$3:$J$500,2,0))</f>
        <v>Martin White</v>
      </c>
      <c r="D110" s="2" t="str">
        <f>IF(B110="","",VLOOKUP(B110,[1]Decs!$B$3:$J$500,3,0))</f>
        <v>Mansfield Harriers</v>
      </c>
      <c r="E110" s="1" t="str">
        <f>IF(B110="","",VLOOKUP(B110,[1]Decs!$B$3:$J$500,7,0))</f>
        <v>M50M</v>
      </c>
      <c r="F110" s="9">
        <v>25.8</v>
      </c>
    </row>
    <row r="111" spans="1:6" ht="14.25" x14ac:dyDescent="0.3">
      <c r="A111" s="3">
        <v>2</v>
      </c>
      <c r="B111" s="1">
        <v>86</v>
      </c>
      <c r="C111" s="2" t="str">
        <f>IF(B111="","",VLOOKUP(B111,[1]Decs!$B$3:$J$500,2,0))</f>
        <v>Kelly Fairclough</v>
      </c>
      <c r="D111" s="2" t="str">
        <f>IF(B111="","",VLOOKUP(B111,[1]Decs!$B$3:$J$500,3,0))</f>
        <v>Notts AC</v>
      </c>
      <c r="E111" s="1" t="str">
        <f>IF(B111="","",VLOOKUP(B111,[1]Decs!$B$3:$J$500,7,0))</f>
        <v>M50W</v>
      </c>
      <c r="F111" s="9">
        <v>26.1</v>
      </c>
    </row>
    <row r="112" spans="1:6" ht="14.25" x14ac:dyDescent="0.3">
      <c r="A112" s="6">
        <v>3</v>
      </c>
      <c r="B112" s="1">
        <v>314</v>
      </c>
      <c r="C112" s="2" t="str">
        <f>IF(B112="","",VLOOKUP(B112,[1]Decs!$B$3:$J$500,2,0))</f>
        <v>Andrew Reynolds</v>
      </c>
      <c r="D112" s="2" t="str">
        <f>IF(B112="","",VLOOKUP(B112,[1]Decs!$B$3:$J$500,3,0))</f>
        <v>HPRC</v>
      </c>
      <c r="E112" s="1" t="str">
        <f>IF(B112="","",VLOOKUP(B112,[1]Decs!$B$3:$J$500,7,0))</f>
        <v>M35M</v>
      </c>
      <c r="F112" s="9">
        <v>28.1</v>
      </c>
    </row>
    <row r="113" spans="1:6" ht="14.25" x14ac:dyDescent="0.3">
      <c r="A113" s="3">
        <v>4</v>
      </c>
      <c r="B113" s="1">
        <v>209</v>
      </c>
      <c r="C113" s="2" t="str">
        <f>IF(B113="","",VLOOKUP(B113,[1]Decs!$B$3:$J$500,2,0))</f>
        <v>Aiden Wootton</v>
      </c>
      <c r="D113" s="2" t="str">
        <f>IF(B113="","",VLOOKUP(B113,[1]Decs!$B$3:$J$500,3,0))</f>
        <v>Rushcliffe</v>
      </c>
      <c r="E113" s="1" t="str">
        <f>IF(B113="","",VLOOKUP(B113,[1]Decs!$B$3:$J$500,7,0))</f>
        <v>U20M</v>
      </c>
      <c r="F113" s="9">
        <v>29</v>
      </c>
    </row>
    <row r="114" spans="1:6" ht="14.25" x14ac:dyDescent="0.3">
      <c r="A114" s="3">
        <v>5</v>
      </c>
      <c r="B114" s="1">
        <v>945</v>
      </c>
      <c r="C114" s="2" t="str">
        <f>IF(B114="","",VLOOKUP(B114,[1]Decs!$B$3:$J$500,2,0))</f>
        <v>Beth Makepeace</v>
      </c>
      <c r="D114" s="2" t="str">
        <f>IF(B114="","",VLOOKUP(B114,[1]Decs!$B$3:$J$500,3,0))</f>
        <v xml:space="preserve">Retford </v>
      </c>
      <c r="E114" s="1" t="str">
        <f>IF(B114="","",VLOOKUP(B114,[1]Decs!$B$3:$J$500,7,0))</f>
        <v>U20W</v>
      </c>
      <c r="F114" s="9">
        <v>30.1</v>
      </c>
    </row>
    <row r="115" spans="1:6" ht="14.25" x14ac:dyDescent="0.3">
      <c r="A115" s="3"/>
      <c r="B115" s="3"/>
      <c r="C115" s="4"/>
      <c r="D115" s="4"/>
      <c r="E115" s="3"/>
      <c r="F115" s="3"/>
    </row>
    <row r="116" spans="1:6" ht="14.25" x14ac:dyDescent="0.3">
      <c r="A116" s="3"/>
      <c r="B116" s="3" t="s">
        <v>45</v>
      </c>
      <c r="C116" s="4"/>
      <c r="D116" s="4" t="s">
        <v>22</v>
      </c>
      <c r="E116" s="3" t="s">
        <v>15</v>
      </c>
      <c r="F116" s="3"/>
    </row>
    <row r="117" spans="1:6" ht="14.25" x14ac:dyDescent="0.3">
      <c r="A117" s="3">
        <v>1</v>
      </c>
      <c r="B117" s="1">
        <v>766</v>
      </c>
      <c r="C117" s="2" t="str">
        <f>IF(B117="","",VLOOKUP(B117,[1]Decs!$B$3:$J$500,2,0))</f>
        <v>Freya Vincent</v>
      </c>
      <c r="D117" s="2" t="str">
        <f>IF(B117="","",VLOOKUP(B117,[1]Decs!$B$3:$J$500,3,0))</f>
        <v>Sutton Harriers</v>
      </c>
      <c r="E117" s="1" t="str">
        <f>IF(B117="","",VLOOKUP(B117,[1]Decs!$B$3:$J$500,7,0))</f>
        <v>U17W</v>
      </c>
      <c r="F117" s="9">
        <v>27.9</v>
      </c>
    </row>
    <row r="118" spans="1:6" ht="14.25" x14ac:dyDescent="0.3">
      <c r="A118" s="6">
        <v>2</v>
      </c>
      <c r="B118" s="1">
        <v>631</v>
      </c>
      <c r="C118" s="2" t="str">
        <f>IF(B118="","",VLOOKUP(B118,[1]Decs!$B$3:$J$500,2,0))</f>
        <v>Charlotte Ayton</v>
      </c>
      <c r="D118" s="2" t="str">
        <f>IF(B118="","",VLOOKUP(B118,[1]Decs!$B$3:$J$500,3,0))</f>
        <v>Worksop Harriers</v>
      </c>
      <c r="E118" s="1" t="str">
        <f>IF(B118="","",VLOOKUP(B118,[1]Decs!$B$3:$J$500,7,0))</f>
        <v>U17G</v>
      </c>
      <c r="F118" s="9">
        <v>28</v>
      </c>
    </row>
    <row r="119" spans="1:6" ht="14.25" x14ac:dyDescent="0.3">
      <c r="A119" s="3">
        <v>3</v>
      </c>
      <c r="B119" s="1">
        <v>938</v>
      </c>
      <c r="C119" s="2" t="str">
        <f>IF(B119="","",VLOOKUP(B119,[1]Decs!$B$3:$J$500,2,0))</f>
        <v>Toby Makepeace</v>
      </c>
      <c r="D119" s="2" t="str">
        <f>IF(B119="","",VLOOKUP(B119,[1]Decs!$B$3:$J$500,3,0))</f>
        <v xml:space="preserve">Retford </v>
      </c>
      <c r="E119" s="1" t="str">
        <f>IF(B119="","",VLOOKUP(B119,[1]Decs!$B$3:$J$500,7,0))</f>
        <v>U17M</v>
      </c>
      <c r="F119" s="9">
        <v>29</v>
      </c>
    </row>
    <row r="120" spans="1:6" ht="14.25" x14ac:dyDescent="0.3">
      <c r="A120" s="3">
        <v>4</v>
      </c>
      <c r="B120" s="1">
        <v>716</v>
      </c>
      <c r="C120" s="2" t="str">
        <f>IF(B120="","",VLOOKUP(B120,[1]Decs!$B$3:$J$500,2,0))</f>
        <v>Mark Fickling</v>
      </c>
      <c r="D120" s="2" t="str">
        <f>IF(B120="","",VLOOKUP(B120,[1]Decs!$B$3:$J$500,3,0))</f>
        <v>Mansfield Harriers</v>
      </c>
      <c r="E120" s="1" t="str">
        <f>IF(B120="","",VLOOKUP(B120,[1]Decs!$B$3:$J$500,7,0))</f>
        <v>M40M</v>
      </c>
      <c r="F120" s="9">
        <v>30.3</v>
      </c>
    </row>
    <row r="121" spans="1:6" ht="14.25" x14ac:dyDescent="0.3">
      <c r="A121" s="3">
        <v>5</v>
      </c>
      <c r="B121" s="1">
        <v>340</v>
      </c>
      <c r="C121" s="2" t="str">
        <f>IF(B121="","",VLOOKUP(B121,[1]Decs!$B$3:$J$500,2,0))</f>
        <v>Andy Morley</v>
      </c>
      <c r="D121" s="2" t="str">
        <f>IF(B121="","",VLOOKUP(B121,[1]Decs!$B$3:$J$500,3,0))</f>
        <v>HPRC</v>
      </c>
      <c r="E121" s="1" t="str">
        <f>IF(B121="","",VLOOKUP(B121,[1]Decs!$B$3:$J$500,7,0))</f>
        <v>M50M</v>
      </c>
      <c r="F121" s="9">
        <v>31.6</v>
      </c>
    </row>
    <row r="122" spans="1:6" ht="14.25" x14ac:dyDescent="0.3">
      <c r="A122" s="3"/>
      <c r="B122" s="3"/>
      <c r="C122" s="4"/>
      <c r="D122" s="4"/>
      <c r="E122" s="3"/>
      <c r="F122" s="3"/>
    </row>
    <row r="123" spans="1:6" ht="14.25" x14ac:dyDescent="0.3">
      <c r="A123" s="3"/>
      <c r="B123" s="3" t="s">
        <v>45</v>
      </c>
      <c r="C123" s="4"/>
      <c r="D123" s="4" t="s">
        <v>86</v>
      </c>
      <c r="E123" s="3" t="s">
        <v>15</v>
      </c>
      <c r="F123" s="3"/>
    </row>
    <row r="124" spans="1:6" ht="14.25" x14ac:dyDescent="0.3">
      <c r="A124" s="6">
        <v>1</v>
      </c>
      <c r="B124" s="1">
        <v>725</v>
      </c>
      <c r="C124" s="2" t="str">
        <f>IF(B124="","",VLOOKUP(B124,[1]Decs!$B$3:$J$500,2,0))</f>
        <v>Ava Casterton</v>
      </c>
      <c r="D124" s="2" t="str">
        <f>IF(B124="","",VLOOKUP(B124,[1]Decs!$B$3:$J$500,3,0))</f>
        <v>Mansfield Harriers</v>
      </c>
      <c r="E124" s="1" t="str">
        <f>IF(B124="","",VLOOKUP(B124,[1]Decs!$B$3:$J$500,7,0))</f>
        <v>U17W</v>
      </c>
      <c r="F124" s="1">
        <v>29.9</v>
      </c>
    </row>
    <row r="125" spans="1:6" ht="14.25" x14ac:dyDescent="0.3">
      <c r="A125" s="3">
        <v>2</v>
      </c>
      <c r="B125" s="1">
        <v>727</v>
      </c>
      <c r="C125" s="2" t="str">
        <f>IF(B125="","",VLOOKUP(B125,[1]Decs!$B$3:$J$500,2,0))</f>
        <v>Kate Briggs</v>
      </c>
      <c r="D125" s="2" t="str">
        <f>IF(B125="","",VLOOKUP(B125,[1]Decs!$B$3:$J$500,3,0))</f>
        <v>Mansfield Harriers</v>
      </c>
      <c r="E125" s="1" t="str">
        <f>IF(B125="","",VLOOKUP(B125,[1]Decs!$B$3:$J$500,7,0))</f>
        <v>U17W</v>
      </c>
      <c r="F125" s="1">
        <v>29.9</v>
      </c>
    </row>
    <row r="126" spans="1:6" ht="14.25" x14ac:dyDescent="0.3">
      <c r="A126" s="3">
        <v>3</v>
      </c>
      <c r="B126" s="1">
        <v>87</v>
      </c>
      <c r="C126" s="2" t="str">
        <f>IF(B126="","",VLOOKUP(B126,[1]Decs!$B$3:$J$500,2,0))</f>
        <v>Fiona Palmer</v>
      </c>
      <c r="D126" s="2" t="str">
        <f>IF(B126="","",VLOOKUP(B126,[1]Decs!$B$3:$J$500,3,0))</f>
        <v>Notts AC</v>
      </c>
      <c r="E126" s="1" t="str">
        <f>IF(B126="","",VLOOKUP(B126,[1]Decs!$B$3:$J$500,7,0))</f>
        <v>M55W</v>
      </c>
      <c r="F126" s="1">
        <v>31.2</v>
      </c>
    </row>
    <row r="127" spans="1:6" ht="14.25" x14ac:dyDescent="0.3">
      <c r="A127" s="3">
        <v>4</v>
      </c>
      <c r="B127" s="1">
        <v>765</v>
      </c>
      <c r="C127" s="2" t="str">
        <f>IF(B127="","",VLOOKUP(B127,[1]Decs!$B$3:$J$500,2,0))</f>
        <v>Lucas Gibbs</v>
      </c>
      <c r="D127" s="2" t="str">
        <f>IF(B127="","",VLOOKUP(B127,[1]Decs!$B$3:$J$500,3,0))</f>
        <v>Sutton Harriers</v>
      </c>
      <c r="E127" s="1" t="str">
        <f>IF(B127="","",VLOOKUP(B127,[1]Decs!$B$3:$J$500,7,0))</f>
        <v>U17M</v>
      </c>
      <c r="F127" s="1">
        <v>32.4</v>
      </c>
    </row>
    <row r="128" spans="1:6" ht="14.25" x14ac:dyDescent="0.3">
      <c r="A128" s="3">
        <v>5</v>
      </c>
      <c r="B128" s="1">
        <v>306</v>
      </c>
      <c r="C128" s="2" t="str">
        <f>IF(B128="","",VLOOKUP(B128,[1]Decs!$B$3:$J$500,2,0))</f>
        <v>Nicola Jones</v>
      </c>
      <c r="D128" s="2" t="str">
        <f>IF(B128="","",VLOOKUP(B128,[1]Decs!$B$3:$J$500,3,0))</f>
        <v>HPRC</v>
      </c>
      <c r="E128" s="1" t="str">
        <f>IF(B128="","",VLOOKUP(B128,[1]Decs!$B$3:$J$500,7,0))</f>
        <v>M45W</v>
      </c>
      <c r="F128" s="1">
        <v>34</v>
      </c>
    </row>
    <row r="129" spans="1:6" ht="14.25" x14ac:dyDescent="0.3">
      <c r="A129" s="6">
        <v>6</v>
      </c>
      <c r="B129" s="1">
        <v>742</v>
      </c>
      <c r="C129" s="2" t="str">
        <f>IF(B129="","",VLOOKUP(B129,[1]Decs!$B$3:$J$500,2,0))</f>
        <v>Claire Croll</v>
      </c>
      <c r="D129" s="2" t="str">
        <f>IF(B129="","",VLOOKUP(B129,[1]Decs!$B$3:$J$500,3,0))</f>
        <v>Mansfield Harriers</v>
      </c>
      <c r="E129" s="1" t="str">
        <f>IF(B129="","",VLOOKUP(B129,[1]Decs!$B$3:$J$500,7,0))</f>
        <v>M45W</v>
      </c>
      <c r="F129" s="1">
        <v>35.799999999999997</v>
      </c>
    </row>
    <row r="131" spans="1:6" x14ac:dyDescent="0.25">
      <c r="A131" s="6" t="s">
        <v>46</v>
      </c>
      <c r="B131" s="6" t="s">
        <v>47</v>
      </c>
      <c r="D131" s="5" t="s">
        <v>0</v>
      </c>
    </row>
    <row r="132" spans="1:6" ht="14.25" x14ac:dyDescent="0.3">
      <c r="A132" s="6">
        <v>1</v>
      </c>
      <c r="B132" s="1">
        <v>714</v>
      </c>
      <c r="C132" s="2" t="str">
        <f>IF(B132="","",VLOOKUP(B132,[1]Decs!$B$3:$J$500,2,0))</f>
        <v>Paul Wright</v>
      </c>
      <c r="D132" s="2" t="str">
        <f>IF(B132="","",VLOOKUP(B132,[1]Decs!$B$3:$J$500,3,0))</f>
        <v>Mansfield Harriers</v>
      </c>
      <c r="E132" s="1" t="str">
        <f>IF(B132="","",VLOOKUP(B132,[1]Decs!$B$3:$J$500,7,0))</f>
        <v>M35M</v>
      </c>
      <c r="F132" s="1" t="s">
        <v>113</v>
      </c>
    </row>
    <row r="133" spans="1:6" ht="14.25" x14ac:dyDescent="0.3">
      <c r="A133" s="6">
        <v>2</v>
      </c>
      <c r="B133" s="1">
        <v>528</v>
      </c>
      <c r="C133" s="2" t="str">
        <f>IF(B133="","",VLOOKUP(B133,[1]Decs!$B$3:$J$500,2,0))</f>
        <v>Seb Thornewill</v>
      </c>
      <c r="D133" s="2" t="str">
        <f>IF(B133="","",VLOOKUP(B133,[1]Decs!$B$3:$J$500,3,0))</f>
        <v>Rushcliffe</v>
      </c>
      <c r="E133" s="1" t="str">
        <f>IF(B133="","",VLOOKUP(B133,[1]Decs!$B$3:$J$500,7,0))</f>
        <v>U17M</v>
      </c>
      <c r="F133" s="1" t="s">
        <v>114</v>
      </c>
    </row>
    <row r="134" spans="1:6" ht="14.25" x14ac:dyDescent="0.3">
      <c r="A134" s="6">
        <v>3</v>
      </c>
      <c r="B134" s="1">
        <v>633</v>
      </c>
      <c r="C134" s="2" t="str">
        <f>IF(B134="","",VLOOKUP(B134,[1]Decs!$B$3:$J$500,2,0))</f>
        <v>Ethan Ellery</v>
      </c>
      <c r="D134" s="2" t="str">
        <f>IF(B134="","",VLOOKUP(B134,[1]Decs!$B$3:$J$500,3,0))</f>
        <v>Worksop Harriers</v>
      </c>
      <c r="E134" s="1" t="str">
        <f>IF(B134="","",VLOOKUP(B134,[1]Decs!$B$3:$J$500,7,0))</f>
        <v>U17M</v>
      </c>
      <c r="F134" s="1" t="s">
        <v>115</v>
      </c>
    </row>
    <row r="135" spans="1:6" ht="14.25" x14ac:dyDescent="0.3">
      <c r="A135" s="6">
        <v>4</v>
      </c>
      <c r="B135" s="1">
        <v>315</v>
      </c>
      <c r="C135" s="2" t="str">
        <f>IF(B135="","",VLOOKUP(B135,[1]Decs!$B$3:$J$500,2,0))</f>
        <v>James Kirkwood</v>
      </c>
      <c r="D135" s="2" t="str">
        <f>IF(B135="","",VLOOKUP(B135,[1]Decs!$B$3:$J$500,3,0))</f>
        <v>HPRC</v>
      </c>
      <c r="E135" s="1" t="str">
        <f>IF(B135="","",VLOOKUP(B135,[1]Decs!$B$3:$J$500,7,0))</f>
        <v>M35M</v>
      </c>
      <c r="F135" s="1" t="s">
        <v>116</v>
      </c>
    </row>
    <row r="136" spans="1:6" ht="14.25" x14ac:dyDescent="0.3">
      <c r="A136" s="6">
        <v>5</v>
      </c>
      <c r="B136" s="1">
        <v>199</v>
      </c>
      <c r="C136" s="2" t="str">
        <f>IF(B136="","",VLOOKUP(B136,[1]Decs!$B$3:$J$500,2,0))</f>
        <v>Tim Bagguley</v>
      </c>
      <c r="D136" s="2" t="str">
        <f>IF(B136="","",VLOOKUP(B136,[1]Decs!$B$3:$J$500,3,0))</f>
        <v>Newark AC</v>
      </c>
      <c r="E136" s="1" t="str">
        <f>IF(B136="","",VLOOKUP(B136,[1]Decs!$B$3:$J$500,7,0))</f>
        <v>M35M</v>
      </c>
      <c r="F136" s="1" t="s">
        <v>117</v>
      </c>
    </row>
    <row r="137" spans="1:6" ht="14.25" x14ac:dyDescent="0.3">
      <c r="A137" s="6">
        <v>6</v>
      </c>
      <c r="B137" s="1">
        <v>350</v>
      </c>
      <c r="C137" s="2" t="str">
        <f>IF(B137="","",VLOOKUP(B137,[1]Decs!$B$3:$J$500,2,0))</f>
        <v>Mark Garratt</v>
      </c>
      <c r="D137" s="2" t="str">
        <f>IF(B137="","",VLOOKUP(B137,[1]Decs!$B$3:$J$500,3,0))</f>
        <v>Redhill RR</v>
      </c>
      <c r="E137" s="1" t="str">
        <f>IF(B137="","",VLOOKUP(B137,[1]Decs!$B$3:$J$500,7,0))</f>
        <v>M40M</v>
      </c>
      <c r="F137" s="1" t="s">
        <v>118</v>
      </c>
    </row>
    <row r="139" spans="1:6" x14ac:dyDescent="0.25">
      <c r="B139" s="6" t="s">
        <v>47</v>
      </c>
      <c r="D139" s="5" t="s">
        <v>16</v>
      </c>
    </row>
    <row r="140" spans="1:6" ht="14.25" x14ac:dyDescent="0.3">
      <c r="A140" s="6">
        <v>1</v>
      </c>
      <c r="B140" s="1">
        <v>529</v>
      </c>
      <c r="C140" s="2" t="str">
        <f>IF(B140="","",VLOOKUP(B140,[1]Decs!$B$3:$J$500,2,0))</f>
        <v>Kirsten Lees</v>
      </c>
      <c r="D140" s="2" t="str">
        <f>IF(B140="","",VLOOKUP(B140,[1]Decs!$B$3:$J$500,3,0))</f>
        <v>Rushcliffe</v>
      </c>
      <c r="E140" s="1" t="str">
        <f>IF(B140="","",VLOOKUP(B140,[1]Decs!$B$3:$J$500,7,0))</f>
        <v>U17W</v>
      </c>
      <c r="F140" s="1" t="s">
        <v>119</v>
      </c>
    </row>
    <row r="141" spans="1:6" ht="14.25" x14ac:dyDescent="0.3">
      <c r="A141" s="6">
        <v>2</v>
      </c>
      <c r="B141" s="1">
        <v>947</v>
      </c>
      <c r="C141" s="2" t="str">
        <f>IF(B141="","",VLOOKUP(B141,[1]Decs!$B$3:$J$500,2,0))</f>
        <v>Elizabeth Thornton</v>
      </c>
      <c r="D141" s="2" t="str">
        <f>IF(B141="","",VLOOKUP(B141,[1]Decs!$B$3:$J$500,3,0))</f>
        <v xml:space="preserve">Retford </v>
      </c>
      <c r="E141" s="1" t="str">
        <f>IF(B141="","",VLOOKUP(B141,[1]Decs!$B$3:$J$500,7,0))</f>
        <v>U20W</v>
      </c>
      <c r="F141" s="1" t="s">
        <v>120</v>
      </c>
    </row>
    <row r="142" spans="1:6" ht="14.25" x14ac:dyDescent="0.3">
      <c r="A142" s="6">
        <v>3</v>
      </c>
      <c r="B142" s="1">
        <v>571</v>
      </c>
      <c r="C142" s="2" t="str">
        <f>IF(B142="","",VLOOKUP(B142,[1]Decs!$B$3:$J$500,2,0))</f>
        <v>Gabriella Freeman</v>
      </c>
      <c r="D142" s="2" t="str">
        <f>IF(B142="","",VLOOKUP(B142,[1]Decs!$B$3:$J$500,3,0))</f>
        <v>Newark AC</v>
      </c>
      <c r="E142" s="1" t="str">
        <f>IF(B142="","",VLOOKUP(B142,[1]Decs!$B$3:$J$500,7,0))</f>
        <v>U20W</v>
      </c>
      <c r="F142" s="1" t="s">
        <v>121</v>
      </c>
    </row>
    <row r="143" spans="1:6" ht="14.25" x14ac:dyDescent="0.3">
      <c r="A143" s="6">
        <v>4</v>
      </c>
      <c r="B143" s="1">
        <v>340</v>
      </c>
      <c r="C143" s="2" t="str">
        <f>IF(B143="","",VLOOKUP(B143,[1]Decs!$B$3:$J$500,2,0))</f>
        <v>Andy Morley</v>
      </c>
      <c r="D143" s="2" t="str">
        <f>IF(B143="","",VLOOKUP(B143,[1]Decs!$B$3:$J$500,3,0))</f>
        <v>HPRC</v>
      </c>
      <c r="E143" s="1" t="str">
        <f>IF(B143="","",VLOOKUP(B143,[1]Decs!$B$3:$J$500,7,0))</f>
        <v>M50M</v>
      </c>
      <c r="F143" s="1" t="s">
        <v>122</v>
      </c>
    </row>
    <row r="144" spans="1:6" ht="14.25" x14ac:dyDescent="0.3">
      <c r="A144" s="6">
        <v>5</v>
      </c>
      <c r="B144" s="1">
        <v>940</v>
      </c>
      <c r="C144" s="2" t="str">
        <f>IF(B144="","",VLOOKUP(B144,[1]Decs!$B$3:$J$500,2,0))</f>
        <v>Hannah Foster</v>
      </c>
      <c r="D144" s="2" t="str">
        <f>IF(B144="","",VLOOKUP(B144,[1]Decs!$B$3:$J$500,3,0))</f>
        <v xml:space="preserve">Retford </v>
      </c>
      <c r="E144" s="1" t="str">
        <f>IF(B144="","",VLOOKUP(B144,[1]Decs!$B$3:$J$500,7,0))</f>
        <v>U17W</v>
      </c>
      <c r="F144" s="1" t="s">
        <v>123</v>
      </c>
    </row>
    <row r="145" spans="1:6" ht="14.25" x14ac:dyDescent="0.3">
      <c r="A145" s="6">
        <v>6</v>
      </c>
      <c r="B145" s="1">
        <v>306</v>
      </c>
      <c r="C145" s="2" t="str">
        <f>IF(B145="","",VLOOKUP(B145,[1]Decs!$B$3:$J$500,2,0))</f>
        <v>Nicola Jones</v>
      </c>
      <c r="D145" s="2" t="str">
        <f>IF(B145="","",VLOOKUP(B145,[1]Decs!$B$3:$J$500,3,0))</f>
        <v>HPRC</v>
      </c>
      <c r="E145" s="1" t="str">
        <f>IF(B145="","",VLOOKUP(B145,[1]Decs!$B$3:$J$500,7,0))</f>
        <v>M45W</v>
      </c>
      <c r="F145" s="1" t="s">
        <v>124</v>
      </c>
    </row>
    <row r="147" spans="1:6" x14ac:dyDescent="0.25">
      <c r="A147" s="6" t="s">
        <v>49</v>
      </c>
      <c r="B147" s="6" t="s">
        <v>50</v>
      </c>
    </row>
    <row r="148" spans="1:6" x14ac:dyDescent="0.25">
      <c r="A148" s="6">
        <v>1</v>
      </c>
      <c r="B148" s="6">
        <v>729</v>
      </c>
      <c r="C148" s="5" t="s">
        <v>125</v>
      </c>
      <c r="D148" s="5" t="s">
        <v>65</v>
      </c>
      <c r="E148" s="5" t="s">
        <v>10</v>
      </c>
      <c r="F148" s="6" t="s">
        <v>126</v>
      </c>
    </row>
    <row r="149" spans="1:6" x14ac:dyDescent="0.25">
      <c r="A149" s="6">
        <v>2</v>
      </c>
      <c r="B149" s="6">
        <v>524</v>
      </c>
      <c r="C149" s="5" t="s">
        <v>93</v>
      </c>
      <c r="D149" s="5" t="s">
        <v>81</v>
      </c>
      <c r="E149" s="5" t="s">
        <v>10</v>
      </c>
      <c r="F149" s="6" t="s">
        <v>127</v>
      </c>
    </row>
    <row r="150" spans="1:6" x14ac:dyDescent="0.25">
      <c r="A150" s="6">
        <v>3</v>
      </c>
      <c r="B150" s="6">
        <v>735</v>
      </c>
      <c r="C150" s="5" t="s">
        <v>128</v>
      </c>
      <c r="D150" s="5" t="s">
        <v>65</v>
      </c>
      <c r="E150" s="5" t="s">
        <v>10</v>
      </c>
      <c r="F150" s="6" t="s">
        <v>129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KNOWHOW</cp:lastModifiedBy>
  <dcterms:created xsi:type="dcterms:W3CDTF">2022-04-24T12:29:07Z</dcterms:created>
  <dcterms:modified xsi:type="dcterms:W3CDTF">2023-05-08T21:45:59Z</dcterms:modified>
</cp:coreProperties>
</file>