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myfe\OneDrive\Desktop\Athletics\County Development League\2026\"/>
    </mc:Choice>
  </mc:AlternateContent>
  <xr:revisionPtr revIDLastSave="0" documentId="8_{53EA5B2C-64C8-4BF5-BE1E-84AF28B07AE9}" xr6:coauthVersionLast="47" xr6:coauthVersionMax="47" xr10:uidLastSave="{00000000-0000-0000-0000-000000000000}"/>
  <bookViews>
    <workbookView xWindow="-110" yWindow="-110" windowWidth="19420" windowHeight="10560" xr2:uid="{B9276A11-EF3F-4F20-80F2-3AA2E51FB4E2}"/>
  </bookViews>
  <sheets>
    <sheet name="Sheet1" sheetId="1" r:id="rId1"/>
  </sheets>
  <externalReferences>
    <externalReference r:id="rId2"/>
  </externalReferences>
  <definedNames>
    <definedName name="_xlnm.Print_Area" localSheetId="0">Sheet1!$A$186:$F$191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6" i="1" l="1"/>
  <c r="K116" i="1"/>
  <c r="J116" i="1"/>
  <c r="L115" i="1"/>
  <c r="K115" i="1"/>
  <c r="J115" i="1"/>
  <c r="L114" i="1"/>
  <c r="K114" i="1"/>
  <c r="J114" i="1"/>
  <c r="L113" i="1"/>
  <c r="K113" i="1"/>
  <c r="J113" i="1"/>
  <c r="L112" i="1"/>
  <c r="K112" i="1"/>
  <c r="J112" i="1"/>
  <c r="L111" i="1"/>
  <c r="K111" i="1"/>
  <c r="J111" i="1"/>
  <c r="L110" i="1"/>
  <c r="K110" i="1"/>
  <c r="J110" i="1"/>
  <c r="L109" i="1"/>
  <c r="K109" i="1"/>
  <c r="J109" i="1"/>
  <c r="L108" i="1"/>
  <c r="K108" i="1"/>
  <c r="J108" i="1"/>
  <c r="L107" i="1"/>
  <c r="K107" i="1"/>
  <c r="J107" i="1"/>
  <c r="L106" i="1"/>
  <c r="K106" i="1"/>
  <c r="J106" i="1"/>
  <c r="L105" i="1"/>
  <c r="K105" i="1"/>
  <c r="J105" i="1"/>
  <c r="L104" i="1"/>
  <c r="K104" i="1"/>
  <c r="J104" i="1"/>
  <c r="L103" i="1"/>
  <c r="K103" i="1"/>
  <c r="J103" i="1"/>
  <c r="L102" i="1"/>
  <c r="K102" i="1"/>
  <c r="J102" i="1"/>
  <c r="L101" i="1"/>
  <c r="K101" i="1"/>
  <c r="J101" i="1"/>
  <c r="L100" i="1"/>
  <c r="K100" i="1"/>
  <c r="J100" i="1"/>
  <c r="L99" i="1"/>
  <c r="K99" i="1"/>
  <c r="J99" i="1"/>
  <c r="L98" i="1"/>
  <c r="K98" i="1"/>
  <c r="J98" i="1"/>
  <c r="L97" i="1"/>
  <c r="K97" i="1"/>
  <c r="J97" i="1"/>
  <c r="L96" i="1"/>
  <c r="K96" i="1"/>
  <c r="J96" i="1"/>
  <c r="L95" i="1"/>
  <c r="K95" i="1"/>
  <c r="J95" i="1"/>
</calcChain>
</file>

<file path=xl/sharedStrings.xml><?xml version="1.0" encoding="utf-8"?>
<sst xmlns="http://schemas.openxmlformats.org/spreadsheetml/2006/main" count="819" uniqueCount="210">
  <si>
    <t>Field</t>
  </si>
  <si>
    <t>Track</t>
  </si>
  <si>
    <t>Event 3</t>
  </si>
  <si>
    <t>Event 4</t>
  </si>
  <si>
    <t>Event 5</t>
  </si>
  <si>
    <t>Event 7</t>
  </si>
  <si>
    <t>Event 8</t>
  </si>
  <si>
    <t>Event 11</t>
  </si>
  <si>
    <t>F1</t>
  </si>
  <si>
    <t>F2</t>
  </si>
  <si>
    <t>F3</t>
  </si>
  <si>
    <t>F4</t>
  </si>
  <si>
    <t>F5</t>
  </si>
  <si>
    <t>F6</t>
  </si>
  <si>
    <t>F7</t>
  </si>
  <si>
    <t>F9</t>
  </si>
  <si>
    <t>Event 1</t>
  </si>
  <si>
    <t>Event 6</t>
  </si>
  <si>
    <t>F8</t>
  </si>
  <si>
    <t>Mens Hammer</t>
  </si>
  <si>
    <t>200m H</t>
  </si>
  <si>
    <t>F10</t>
  </si>
  <si>
    <t>Heat 1</t>
  </si>
  <si>
    <t>Nottinghamshire County Development League - Mansfield 6th September 2026</t>
  </si>
  <si>
    <t>One Mile</t>
  </si>
  <si>
    <t>4kg</t>
  </si>
  <si>
    <t xml:space="preserve">Shot </t>
  </si>
  <si>
    <t>Scarlett Slater-Rowley</t>
  </si>
  <si>
    <t>Retford AC</t>
  </si>
  <si>
    <t>U18W</t>
  </si>
  <si>
    <t>Rubie Slater- Rowley</t>
  </si>
  <si>
    <t>Kenzie Pursglove</t>
  </si>
  <si>
    <t>Sutton Harriers</t>
  </si>
  <si>
    <t>U18M</t>
  </si>
  <si>
    <t>Alice Robinson</t>
  </si>
  <si>
    <t>Amber Valley &amp; Erewash AC</t>
  </si>
  <si>
    <t>Sen W</t>
  </si>
  <si>
    <t>Hannah Kelley</t>
  </si>
  <si>
    <t>M35W</t>
  </si>
  <si>
    <t>Summer Johnson</t>
  </si>
  <si>
    <t>Worksop Harriers</t>
  </si>
  <si>
    <t>U16G</t>
  </si>
  <si>
    <t>Ailsa Mcmillan</t>
  </si>
  <si>
    <t>Xena Marshall</t>
  </si>
  <si>
    <t>Darcy Crowshaw</t>
  </si>
  <si>
    <t>Isabella Parsons-Loades</t>
  </si>
  <si>
    <t>Charlotte Ayton</t>
  </si>
  <si>
    <t>U20W</t>
  </si>
  <si>
    <t>Jen Harpham</t>
  </si>
  <si>
    <t>M40W</t>
  </si>
  <si>
    <t>Grace Davis</t>
  </si>
  <si>
    <t>Holly Bulmer</t>
  </si>
  <si>
    <t>Emilia Jonczyk</t>
  </si>
  <si>
    <t>Alex Lee</t>
  </si>
  <si>
    <t>Susan Allcock</t>
  </si>
  <si>
    <t>M60W</t>
  </si>
  <si>
    <t>Fiona Green</t>
  </si>
  <si>
    <t>M55W</t>
  </si>
  <si>
    <t>High Jump</t>
  </si>
  <si>
    <t>Freddie Marks</t>
  </si>
  <si>
    <t>Fletcher Harpham</t>
  </si>
  <si>
    <t>George Mousley</t>
  </si>
  <si>
    <t>Rushcliffe AC</t>
  </si>
  <si>
    <t>Charlie Yates</t>
  </si>
  <si>
    <t>Zach Ward</t>
  </si>
  <si>
    <t>U16B</t>
  </si>
  <si>
    <t>Heidi Marks</t>
  </si>
  <si>
    <t>Sam Blackshaw</t>
  </si>
  <si>
    <t>Holme Pierrepont</t>
  </si>
  <si>
    <t>Sen M</t>
  </si>
  <si>
    <t>Chris Rudge</t>
  </si>
  <si>
    <t>M35M</t>
  </si>
  <si>
    <t>James Lonsdale</t>
  </si>
  <si>
    <t>Luke Dixon</t>
  </si>
  <si>
    <t>M50M</t>
  </si>
  <si>
    <t>Jordan Mitchell</t>
  </si>
  <si>
    <t>Thomas Shaw</t>
  </si>
  <si>
    <t>Martin Waite</t>
  </si>
  <si>
    <t>Newark Striders</t>
  </si>
  <si>
    <t>M60M</t>
  </si>
  <si>
    <t>Chris Kaye</t>
  </si>
  <si>
    <t>Formula One</t>
  </si>
  <si>
    <t>M45M</t>
  </si>
  <si>
    <t>Josh Mcginley</t>
  </si>
  <si>
    <t>Nicola Jones</t>
  </si>
  <si>
    <t>M50W</t>
  </si>
  <si>
    <t>Tom Preece</t>
  </si>
  <si>
    <t/>
  </si>
  <si>
    <t xml:space="preserve">1500m  </t>
  </si>
  <si>
    <t>Reece Carver</t>
  </si>
  <si>
    <t>Mansfield Harriers</t>
  </si>
  <si>
    <t>U20M</t>
  </si>
  <si>
    <t>George Meader</t>
  </si>
  <si>
    <t>Joseph Stimson</t>
  </si>
  <si>
    <t>Harrison Etheridge</t>
  </si>
  <si>
    <t>Adam Jonczyk</t>
  </si>
  <si>
    <t>M40M</t>
  </si>
  <si>
    <t>Isabelle Ponty</t>
  </si>
  <si>
    <t>Darcey Hillier</t>
  </si>
  <si>
    <t>Harry Cole</t>
  </si>
  <si>
    <t>Maisie Merryweather</t>
  </si>
  <si>
    <t>Steve Charlesworth</t>
  </si>
  <si>
    <t>David Hodson</t>
  </si>
  <si>
    <t>Peter Davis</t>
  </si>
  <si>
    <t>M70M</t>
  </si>
  <si>
    <t>DNF</t>
  </si>
  <si>
    <t>100m Round 1</t>
  </si>
  <si>
    <t>W/S</t>
  </si>
  <si>
    <t>James Betts</t>
  </si>
  <si>
    <t>Fergal Gittinan</t>
  </si>
  <si>
    <t>Dominic Taylor</t>
  </si>
  <si>
    <t>Newark AC</t>
  </si>
  <si>
    <t>Heat 2</t>
  </si>
  <si>
    <t>Tom Pearce</t>
  </si>
  <si>
    <t>John Kelley</t>
  </si>
  <si>
    <t>Jessica Waters</t>
  </si>
  <si>
    <t>Zac Ellery</t>
  </si>
  <si>
    <t>Rowan Thompson</t>
  </si>
  <si>
    <t>James Rock</t>
  </si>
  <si>
    <t>Freya Vincent</t>
  </si>
  <si>
    <t>Heat 3</t>
  </si>
  <si>
    <t>Tom Pettit</t>
  </si>
  <si>
    <t>Alex Morgan</t>
  </si>
  <si>
    <t>Kelly Fairclough</t>
  </si>
  <si>
    <t>Notts AC</t>
  </si>
  <si>
    <t>M55M</t>
  </si>
  <si>
    <t>Heat 4</t>
  </si>
  <si>
    <t>Milan Masuku</t>
  </si>
  <si>
    <t>Charlotte Marchsall</t>
  </si>
  <si>
    <t>Lucy Norman</t>
  </si>
  <si>
    <t>Ruby Shore</t>
  </si>
  <si>
    <t>Lyndon Cupit Richards</t>
  </si>
  <si>
    <t>Mens Shot Put</t>
  </si>
  <si>
    <t>Womens Long Jump</t>
  </si>
  <si>
    <t>w/s</t>
  </si>
  <si>
    <t>Sophia Niencow</t>
  </si>
  <si>
    <t>Faith Catley</t>
  </si>
  <si>
    <t>Fiona Palmer</t>
  </si>
  <si>
    <t>Jessica Dickenson</t>
  </si>
  <si>
    <t>James Dobbs</t>
  </si>
  <si>
    <t>U16M</t>
  </si>
  <si>
    <t>Marcus Parsons-Loades</t>
  </si>
  <si>
    <t>Cameron Shivas</t>
  </si>
  <si>
    <t>Joel Rimmer</t>
  </si>
  <si>
    <t>Lubomir Schon</t>
  </si>
  <si>
    <t>M65M</t>
  </si>
  <si>
    <t>Craig Rodwell</t>
  </si>
  <si>
    <t>Gabe Parr</t>
  </si>
  <si>
    <t>Dan Humphrey</t>
  </si>
  <si>
    <t>Philip Garner</t>
  </si>
  <si>
    <t>Grantham AC</t>
  </si>
  <si>
    <t>Philip Taylor</t>
  </si>
  <si>
    <t>Matan Duveen</t>
  </si>
  <si>
    <t>Ally Shivas</t>
  </si>
  <si>
    <t>Ross Douglas</t>
  </si>
  <si>
    <t>Paul Gair</t>
  </si>
  <si>
    <t>Jax Thomas</t>
  </si>
  <si>
    <t>Andy Hughes</t>
  </si>
  <si>
    <t>Womens Hammer</t>
  </si>
  <si>
    <t>Rachel Wilcockson</t>
  </si>
  <si>
    <t>Olivia Irvine</t>
  </si>
  <si>
    <t>Abigail Howell</t>
  </si>
  <si>
    <t>5000m</t>
  </si>
  <si>
    <t>Joshua Flood</t>
  </si>
  <si>
    <t>Alasdair Grierson</t>
  </si>
  <si>
    <t>Luke Berry</t>
  </si>
  <si>
    <t>Tom Newbould</t>
  </si>
  <si>
    <t>Andrew Wetherill</t>
  </si>
  <si>
    <t>Ian Sutcliffe</t>
  </si>
  <si>
    <t>Amy Newbould</t>
  </si>
  <si>
    <t>400m</t>
  </si>
  <si>
    <t>Jason Plewinski</t>
  </si>
  <si>
    <t>Harry Tonks</t>
  </si>
  <si>
    <t>Adam Ball</t>
  </si>
  <si>
    <t>Lucas Gibbs</t>
  </si>
  <si>
    <t>Olivia Wright</t>
  </si>
  <si>
    <t>Florence Kenney</t>
  </si>
  <si>
    <t>U18G</t>
  </si>
  <si>
    <t>Alice Tootill</t>
  </si>
  <si>
    <t>Abigail Mcginley</t>
  </si>
  <si>
    <t>80m H</t>
  </si>
  <si>
    <t>Sophie Peet</t>
  </si>
  <si>
    <t>Amelia Read</t>
  </si>
  <si>
    <t>100m H</t>
  </si>
  <si>
    <t>Annelise French</t>
  </si>
  <si>
    <t>Long Jump</t>
  </si>
  <si>
    <t>event 10</t>
  </si>
  <si>
    <t>200m</t>
  </si>
  <si>
    <t>Andrew Prestwich</t>
  </si>
  <si>
    <t>Grace Walton</t>
  </si>
  <si>
    <t>Chloe Berry</t>
  </si>
  <si>
    <t>800m</t>
  </si>
  <si>
    <t>Austin Filer</t>
  </si>
  <si>
    <t>James Kirkwood</t>
  </si>
  <si>
    <t>Calum Thompson</t>
  </si>
  <si>
    <t>Maisie Lowe</t>
  </si>
  <si>
    <t>Event 13</t>
  </si>
  <si>
    <t>1500m SC</t>
  </si>
  <si>
    <t>Emily Pares</t>
  </si>
  <si>
    <t>Barriers at 2'6"</t>
  </si>
  <si>
    <t>Triple Jump</t>
  </si>
  <si>
    <t>Discus</t>
  </si>
  <si>
    <t>1.75kg</t>
  </si>
  <si>
    <t>Event 14</t>
  </si>
  <si>
    <t>4 x 100m Relay Mixed</t>
  </si>
  <si>
    <t>Mansfield</t>
  </si>
  <si>
    <t>Worksop</t>
  </si>
  <si>
    <t>4 x 400m Relay</t>
  </si>
  <si>
    <t xml:space="preserve">Heat </t>
  </si>
  <si>
    <t>Javelin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</si>
</sst>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omic Sans MS"/>
      <family val="4"/>
    </font>
    <font>
      <sz val="9"/>
      <color rgb="FF000000"/>
      <name val="Comic Sans MS"/>
      <family val="4"/>
    </font>
    <font>
      <sz val="8"/>
      <color theme="1"/>
      <name val="Comic Sans MS"/>
      <family val="4"/>
    </font>
    <font>
      <b/>
      <sz val="8"/>
      <color theme="1"/>
      <name val="Comic Sans MS"/>
      <family val="4"/>
    </font>
    <font>
      <sz val="8"/>
      <name val="Comic Sans MS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47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64" fontId="1" fillId="0" borderId="0" xfId="0" applyNumberFormat="1" applyFont="1"/>
    <xf numFmtId="2" fontId="3" fillId="0" borderId="0" xfId="0" applyNumberFormat="1" applyFont="1"/>
    <xf numFmtId="47" fontId="2" fillId="0" borderId="0" xfId="0" applyNumberFormat="1" applyFont="1" applyAlignment="1">
      <alignment horizontal="center"/>
    </xf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myfe\Downloads\Notts%20County%20T%20and%20F%20League%20results%202026.xlsx" TargetMode="External"/><Relationship Id="rId1" Type="http://schemas.openxmlformats.org/officeDocument/2006/relationships/externalLinkPath" Target="file:///C:\Users\amyfe\Downloads\Notts%20County%20T%20and%20F%20League%20result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s"/>
      <sheetName val="Timetable"/>
      <sheetName val="Hurdle order"/>
      <sheetName val="12th July Track"/>
      <sheetName val="12th July Field"/>
      <sheetName val="19th April Track"/>
      <sheetName val="19th April Field"/>
      <sheetName val="24th May Track"/>
      <sheetName val="24th May Field"/>
      <sheetName val="6th Sept Track"/>
      <sheetName val="6th Sept Field"/>
      <sheetName val="Sheet2"/>
      <sheetName val="Sheet3"/>
      <sheetName val="overall results"/>
      <sheetName val="grading table"/>
      <sheetName val="Sheet1"/>
    </sheetNames>
    <sheetDataSet>
      <sheetData sheetId="0">
        <row r="3">
          <cell r="C3" t="str">
            <v>Abigail Davis</v>
          </cell>
          <cell r="D3" t="str">
            <v>Grantham AC</v>
          </cell>
          <cell r="E3" t="str">
            <v>F</v>
          </cell>
          <cell r="F3">
            <v>38892</v>
          </cell>
          <cell r="G3">
            <v>3673403</v>
          </cell>
          <cell r="H3" t="str">
            <v>Sen W</v>
          </cell>
          <cell r="I3">
            <v>20</v>
          </cell>
          <cell r="J3">
            <v>19</v>
          </cell>
        </row>
        <row r="4">
          <cell r="B4">
            <v>216</v>
          </cell>
          <cell r="C4" t="str">
            <v>Abigail Howell</v>
          </cell>
          <cell r="D4" t="str">
            <v>Sutton Harriers</v>
          </cell>
          <cell r="E4" t="str">
            <v>F</v>
          </cell>
          <cell r="F4">
            <v>40268</v>
          </cell>
          <cell r="H4" t="str">
            <v>U18W</v>
          </cell>
          <cell r="I4">
            <v>16</v>
          </cell>
          <cell r="J4">
            <v>16</v>
          </cell>
        </row>
        <row r="5">
          <cell r="B5">
            <v>200</v>
          </cell>
          <cell r="C5" t="str">
            <v>Adam Ball</v>
          </cell>
          <cell r="D5" t="str">
            <v>Holme Pierrepont</v>
          </cell>
          <cell r="E5" t="str">
            <v>M</v>
          </cell>
          <cell r="F5">
            <v>34774</v>
          </cell>
          <cell r="G5"/>
          <cell r="H5" t="str">
            <v>Sen M</v>
          </cell>
          <cell r="I5">
            <v>31</v>
          </cell>
          <cell r="J5">
            <v>31</v>
          </cell>
        </row>
        <row r="6">
          <cell r="B6">
            <v>312</v>
          </cell>
          <cell r="C6" t="str">
            <v>Adam Hayes</v>
          </cell>
          <cell r="D6" t="str">
            <v>Newark AC</v>
          </cell>
          <cell r="E6" t="str">
            <v>M</v>
          </cell>
          <cell r="F6">
            <v>40990</v>
          </cell>
          <cell r="G6"/>
          <cell r="H6" t="str">
            <v>U16B</v>
          </cell>
          <cell r="I6">
            <v>14</v>
          </cell>
          <cell r="J6">
            <v>14</v>
          </cell>
        </row>
        <row r="7">
          <cell r="B7">
            <v>406</v>
          </cell>
          <cell r="C7" t="str">
            <v>Adam Hill</v>
          </cell>
          <cell r="D7" t="str">
            <v>Amber Valley &amp; Erewash AC</v>
          </cell>
          <cell r="E7" t="str">
            <v>M</v>
          </cell>
          <cell r="F7">
            <v>39834</v>
          </cell>
          <cell r="G7">
            <v>4153850</v>
          </cell>
          <cell r="H7" t="str">
            <v>U18M</v>
          </cell>
          <cell r="I7">
            <v>17</v>
          </cell>
          <cell r="J7">
            <v>17</v>
          </cell>
        </row>
        <row r="8">
          <cell r="C8" t="str">
            <v>Adam Knights</v>
          </cell>
          <cell r="D8" t="str">
            <v>Sutton Harriers</v>
          </cell>
          <cell r="E8" t="str">
            <v>M</v>
          </cell>
          <cell r="F8">
            <v>37467</v>
          </cell>
          <cell r="G8" t="str">
            <v>3123979</v>
          </cell>
          <cell r="H8" t="str">
            <v>Sen M</v>
          </cell>
          <cell r="I8">
            <v>24</v>
          </cell>
          <cell r="J8">
            <v>23</v>
          </cell>
        </row>
        <row r="9">
          <cell r="C9" t="str">
            <v>Adam Paget</v>
          </cell>
          <cell r="D9" t="str">
            <v>Rushcliffe AC</v>
          </cell>
          <cell r="E9" t="str">
            <v>M</v>
          </cell>
          <cell r="F9">
            <v>40427</v>
          </cell>
          <cell r="G9">
            <v>3829228</v>
          </cell>
          <cell r="H9" t="str">
            <v>U16B</v>
          </cell>
          <cell r="I9">
            <v>15</v>
          </cell>
          <cell r="J9">
            <v>15</v>
          </cell>
        </row>
        <row r="10">
          <cell r="C10" t="str">
            <v>Adrian Hopkinson</v>
          </cell>
          <cell r="D10" t="str">
            <v>Retford AC</v>
          </cell>
          <cell r="E10" t="str">
            <v>M</v>
          </cell>
          <cell r="F10">
            <v>31985</v>
          </cell>
          <cell r="G10">
            <v>4125799</v>
          </cell>
          <cell r="H10" t="str">
            <v>M35M</v>
          </cell>
          <cell r="I10">
            <v>39</v>
          </cell>
          <cell r="J10">
            <v>38</v>
          </cell>
        </row>
        <row r="11">
          <cell r="C11" t="str">
            <v>Aiden Wootton</v>
          </cell>
          <cell r="D11" t="str">
            <v>Rushcliffe AC</v>
          </cell>
          <cell r="E11" t="str">
            <v>M</v>
          </cell>
          <cell r="F11">
            <v>38268</v>
          </cell>
          <cell r="G11"/>
          <cell r="H11" t="str">
            <v>Sen M</v>
          </cell>
          <cell r="I11">
            <v>21</v>
          </cell>
          <cell r="J11">
            <v>21</v>
          </cell>
        </row>
        <row r="12">
          <cell r="C12" t="str">
            <v>Ailsa McMillan</v>
          </cell>
          <cell r="D12" t="str">
            <v>Amber Valley &amp; Erewash AC</v>
          </cell>
          <cell r="E12" t="str">
            <v>F</v>
          </cell>
          <cell r="F12">
            <v>40087</v>
          </cell>
          <cell r="G12">
            <v>4031140</v>
          </cell>
          <cell r="H12" t="str">
            <v>U18W</v>
          </cell>
          <cell r="I12">
            <v>16</v>
          </cell>
          <cell r="J12">
            <v>16</v>
          </cell>
        </row>
        <row r="13">
          <cell r="C13" t="str">
            <v>Alasdair Grierson</v>
          </cell>
          <cell r="D13" t="str">
            <v>Retford AC</v>
          </cell>
          <cell r="E13" t="str">
            <v>M</v>
          </cell>
          <cell r="F13">
            <v>38767</v>
          </cell>
          <cell r="G13">
            <v>3388161</v>
          </cell>
          <cell r="H13" t="str">
            <v>Sen M</v>
          </cell>
          <cell r="I13">
            <v>20</v>
          </cell>
          <cell r="J13">
            <v>20</v>
          </cell>
        </row>
        <row r="14">
          <cell r="B14">
            <v>204</v>
          </cell>
          <cell r="C14" t="str">
            <v>Alex Lee</v>
          </cell>
          <cell r="D14" t="str">
            <v>Sutton Harriers</v>
          </cell>
          <cell r="E14" t="str">
            <v>F</v>
          </cell>
          <cell r="F14">
            <v>35696</v>
          </cell>
          <cell r="G14">
            <v>4092990</v>
          </cell>
          <cell r="H14" t="str">
            <v>Sen W</v>
          </cell>
          <cell r="I14">
            <v>28</v>
          </cell>
          <cell r="J14">
            <v>28</v>
          </cell>
        </row>
        <row r="15">
          <cell r="B15">
            <v>89</v>
          </cell>
          <cell r="C15" t="str">
            <v>Alfie Scattergood</v>
          </cell>
          <cell r="D15" t="str">
            <v>Worksop Har</v>
          </cell>
          <cell r="E15" t="str">
            <v>M</v>
          </cell>
          <cell r="F15">
            <v>40398</v>
          </cell>
          <cell r="G15"/>
          <cell r="H15" t="str">
            <v>U18M</v>
          </cell>
          <cell r="I15">
            <v>16</v>
          </cell>
          <cell r="J15">
            <v>15</v>
          </cell>
        </row>
        <row r="16">
          <cell r="C16" t="str">
            <v>Alfie Scattergood</v>
          </cell>
          <cell r="D16" t="str">
            <v>Worksop Harriers</v>
          </cell>
          <cell r="E16" t="str">
            <v>M</v>
          </cell>
          <cell r="G16">
            <v>4224645</v>
          </cell>
          <cell r="I16">
            <v>126</v>
          </cell>
          <cell r="J16">
            <v>126</v>
          </cell>
        </row>
        <row r="17">
          <cell r="C17" t="str">
            <v>Alice Daysh</v>
          </cell>
          <cell r="D17" t="str">
            <v>Retford AC</v>
          </cell>
          <cell r="E17" t="str">
            <v>F</v>
          </cell>
          <cell r="F17">
            <v>33729</v>
          </cell>
          <cell r="G17">
            <v>4112486</v>
          </cell>
          <cell r="H17" t="str">
            <v>Sen W</v>
          </cell>
          <cell r="I17">
            <v>34</v>
          </cell>
          <cell r="J17">
            <v>33</v>
          </cell>
        </row>
        <row r="18">
          <cell r="C18" t="str">
            <v>Alice Gibbs</v>
          </cell>
          <cell r="D18" t="str">
            <v>Newark AC</v>
          </cell>
          <cell r="E18" t="str">
            <v>F</v>
          </cell>
          <cell r="F18">
            <v>38042</v>
          </cell>
          <cell r="H18" t="str">
            <v>Sen W</v>
          </cell>
          <cell r="I18">
            <v>22</v>
          </cell>
          <cell r="J18">
            <v>22</v>
          </cell>
        </row>
        <row r="19">
          <cell r="C19" t="str">
            <v>Alice Robinson</v>
          </cell>
          <cell r="D19" t="str">
            <v>Amber Valley &amp; Erewash AC</v>
          </cell>
          <cell r="E19" t="str">
            <v>F</v>
          </cell>
          <cell r="F19">
            <v>34982</v>
          </cell>
          <cell r="G19">
            <v>2832396</v>
          </cell>
          <cell r="H19" t="str">
            <v>Sen W</v>
          </cell>
          <cell r="I19">
            <v>30</v>
          </cell>
          <cell r="J19">
            <v>30</v>
          </cell>
        </row>
        <row r="20">
          <cell r="B20">
            <v>94</v>
          </cell>
          <cell r="C20" t="str">
            <v>Alicia Wells</v>
          </cell>
          <cell r="D20" t="str">
            <v>Worksop Harriers</v>
          </cell>
          <cell r="E20" t="str">
            <v>F</v>
          </cell>
          <cell r="F20">
            <v>39162</v>
          </cell>
          <cell r="H20" t="str">
            <v>U20W</v>
          </cell>
          <cell r="I20">
            <v>19</v>
          </cell>
          <cell r="J20">
            <v>19</v>
          </cell>
        </row>
        <row r="21">
          <cell r="B21">
            <v>306</v>
          </cell>
          <cell r="C21" t="str">
            <v>Ally Shivas</v>
          </cell>
          <cell r="D21" t="str">
            <v>Newark AC</v>
          </cell>
          <cell r="E21" t="str">
            <v>M</v>
          </cell>
          <cell r="F21">
            <v>30272</v>
          </cell>
          <cell r="H21" t="str">
            <v>M40M</v>
          </cell>
          <cell r="I21">
            <v>43</v>
          </cell>
          <cell r="J21">
            <v>43</v>
          </cell>
        </row>
        <row r="22">
          <cell r="B22">
            <v>221</v>
          </cell>
          <cell r="C22" t="str">
            <v>Amanda Davis</v>
          </cell>
          <cell r="D22" t="str">
            <v>Sutton Harriers</v>
          </cell>
          <cell r="E22" t="str">
            <v>F</v>
          </cell>
          <cell r="F22">
            <v>29136</v>
          </cell>
          <cell r="G22" t="str">
            <v>4238393</v>
          </cell>
          <cell r="H22" t="str">
            <v>M45W</v>
          </cell>
          <cell r="I22">
            <v>46</v>
          </cell>
          <cell r="J22">
            <v>46</v>
          </cell>
        </row>
        <row r="23">
          <cell r="B23">
            <v>352</v>
          </cell>
          <cell r="C23" t="str">
            <v>Amelia Arbon</v>
          </cell>
          <cell r="D23" t="str">
            <v>Mansfield Harriers</v>
          </cell>
          <cell r="E23" t="str">
            <v>F</v>
          </cell>
          <cell r="F23">
            <v>39865</v>
          </cell>
          <cell r="G23">
            <v>3772614</v>
          </cell>
          <cell r="H23" t="str">
            <v>U18W</v>
          </cell>
          <cell r="I23">
            <v>17</v>
          </cell>
          <cell r="J23">
            <v>17</v>
          </cell>
        </row>
        <row r="24">
          <cell r="B24">
            <v>259</v>
          </cell>
          <cell r="C24" t="str">
            <v>Amelia Read</v>
          </cell>
          <cell r="D24" t="str">
            <v>Retford AC</v>
          </cell>
          <cell r="E24" t="str">
            <v>F</v>
          </cell>
          <cell r="F24">
            <v>40476</v>
          </cell>
          <cell r="G24">
            <v>3988737</v>
          </cell>
          <cell r="H24" t="str">
            <v>U16G</v>
          </cell>
          <cell r="I24">
            <v>15</v>
          </cell>
          <cell r="J24">
            <v>15</v>
          </cell>
        </row>
        <row r="25">
          <cell r="B25">
            <v>362</v>
          </cell>
          <cell r="C25" t="str">
            <v>Amy Newbould</v>
          </cell>
          <cell r="D25" t="str">
            <v>Mansfield Harriers</v>
          </cell>
          <cell r="E25" t="str">
            <v>F</v>
          </cell>
          <cell r="F25">
            <v>39339</v>
          </cell>
          <cell r="G25">
            <v>4015489</v>
          </cell>
          <cell r="H25" t="str">
            <v>U20W</v>
          </cell>
          <cell r="I25">
            <v>18</v>
          </cell>
          <cell r="J25">
            <v>18</v>
          </cell>
        </row>
        <row r="26">
          <cell r="C26" t="str">
            <v>Amy Stevenson</v>
          </cell>
          <cell r="D26" t="str">
            <v>Mansfield Harriers</v>
          </cell>
          <cell r="E26" t="str">
            <v>F</v>
          </cell>
          <cell r="F26">
            <v>40154</v>
          </cell>
          <cell r="H26" t="str">
            <v>U18W</v>
          </cell>
          <cell r="I26">
            <v>16</v>
          </cell>
          <cell r="J26">
            <v>16</v>
          </cell>
        </row>
        <row r="27">
          <cell r="B27">
            <v>367</v>
          </cell>
          <cell r="C27" t="str">
            <v>Ancell Maxwell</v>
          </cell>
          <cell r="D27" t="str">
            <v>Mansfield Harriers</v>
          </cell>
          <cell r="E27" t="str">
            <v>M</v>
          </cell>
          <cell r="F27">
            <v>25220</v>
          </cell>
          <cell r="G27"/>
          <cell r="H27" t="str">
            <v>M55M</v>
          </cell>
          <cell r="I27">
            <v>57</v>
          </cell>
          <cell r="J27">
            <v>57</v>
          </cell>
        </row>
        <row r="28">
          <cell r="C28" t="str">
            <v>Andrew England</v>
          </cell>
          <cell r="D28" t="str">
            <v>Sutton Harriers</v>
          </cell>
          <cell r="E28" t="str">
            <v>M</v>
          </cell>
          <cell r="F28">
            <v>26377</v>
          </cell>
          <cell r="G28">
            <v>2737986</v>
          </cell>
          <cell r="H28" t="str">
            <v>M50M</v>
          </cell>
          <cell r="I28">
            <v>54</v>
          </cell>
          <cell r="J28">
            <v>54</v>
          </cell>
        </row>
        <row r="29">
          <cell r="C29" t="str">
            <v>Andrew Hook</v>
          </cell>
          <cell r="D29" t="str">
            <v>Retford AC</v>
          </cell>
          <cell r="E29" t="str">
            <v>M</v>
          </cell>
          <cell r="F29">
            <v>29034</v>
          </cell>
          <cell r="G29">
            <v>4154637</v>
          </cell>
          <cell r="H29" t="str">
            <v>M45M</v>
          </cell>
          <cell r="I29">
            <v>47</v>
          </cell>
          <cell r="J29">
            <v>46</v>
          </cell>
        </row>
        <row r="30">
          <cell r="B30">
            <v>203</v>
          </cell>
          <cell r="C30" t="str">
            <v>Andrew Mitchell</v>
          </cell>
          <cell r="D30" t="str">
            <v>Sutton Harriers</v>
          </cell>
          <cell r="E30" t="str">
            <v>M</v>
          </cell>
          <cell r="F30">
            <v>20382</v>
          </cell>
          <cell r="G30">
            <v>2740887</v>
          </cell>
          <cell r="H30" t="str">
            <v>M70M</v>
          </cell>
          <cell r="I30">
            <v>70</v>
          </cell>
          <cell r="J30">
            <v>70</v>
          </cell>
        </row>
        <row r="31">
          <cell r="B31">
            <v>19</v>
          </cell>
          <cell r="C31" t="str">
            <v>Andrew Prestwich</v>
          </cell>
          <cell r="D31" t="str">
            <v>Notts AC</v>
          </cell>
          <cell r="E31" t="str">
            <v>M</v>
          </cell>
          <cell r="F31">
            <v>23498</v>
          </cell>
          <cell r="G31" t="str">
            <v>4182631</v>
          </cell>
          <cell r="H31" t="str">
            <v>M60M</v>
          </cell>
          <cell r="I31">
            <v>62</v>
          </cell>
          <cell r="J31">
            <v>61</v>
          </cell>
        </row>
        <row r="32">
          <cell r="B32">
            <v>360</v>
          </cell>
          <cell r="C32" t="str">
            <v>Andrew Wetherill</v>
          </cell>
          <cell r="D32" t="str">
            <v>Mansfield Harriers</v>
          </cell>
          <cell r="E32" t="str">
            <v>M</v>
          </cell>
          <cell r="F32">
            <v>21160</v>
          </cell>
          <cell r="G32">
            <v>2679118</v>
          </cell>
          <cell r="H32" t="str">
            <v>M65M</v>
          </cell>
          <cell r="I32">
            <v>68</v>
          </cell>
          <cell r="J32">
            <v>68</v>
          </cell>
        </row>
        <row r="33">
          <cell r="B33">
            <v>314</v>
          </cell>
          <cell r="C33" t="str">
            <v>Andy Hughes</v>
          </cell>
          <cell r="D33" t="str">
            <v>Newark AC</v>
          </cell>
          <cell r="E33" t="str">
            <v>M</v>
          </cell>
          <cell r="F33">
            <v>28926</v>
          </cell>
          <cell r="H33" t="str">
            <v>M45M</v>
          </cell>
          <cell r="I33">
            <v>47</v>
          </cell>
          <cell r="J33">
            <v>47</v>
          </cell>
        </row>
        <row r="34">
          <cell r="C34" t="str">
            <v>Angelos Tohovitis</v>
          </cell>
          <cell r="D34" t="str">
            <v>Retford AC</v>
          </cell>
          <cell r="E34" t="str">
            <v>M</v>
          </cell>
          <cell r="F34">
            <v>39757</v>
          </cell>
          <cell r="G34">
            <v>3838151</v>
          </cell>
          <cell r="H34" t="str">
            <v>U18M</v>
          </cell>
          <cell r="I34">
            <v>17</v>
          </cell>
          <cell r="J34">
            <v>17</v>
          </cell>
        </row>
        <row r="35">
          <cell r="C35" t="str">
            <v>Anna Hibbard</v>
          </cell>
          <cell r="D35" t="str">
            <v>Retford AC</v>
          </cell>
          <cell r="E35" t="str">
            <v>F</v>
          </cell>
          <cell r="F35">
            <v>39489</v>
          </cell>
          <cell r="G35">
            <v>3696931</v>
          </cell>
          <cell r="H35" t="str">
            <v>U20W</v>
          </cell>
          <cell r="I35">
            <v>18</v>
          </cell>
          <cell r="J35">
            <v>18</v>
          </cell>
        </row>
        <row r="36">
          <cell r="C36" t="str">
            <v>Annelise French</v>
          </cell>
          <cell r="D36" t="str">
            <v>Rushcliffe AC</v>
          </cell>
          <cell r="E36" t="str">
            <v>F</v>
          </cell>
          <cell r="F36">
            <v>39254</v>
          </cell>
          <cell r="G36">
            <v>3595323</v>
          </cell>
          <cell r="H36" t="str">
            <v>U20W</v>
          </cell>
          <cell r="I36">
            <v>19</v>
          </cell>
          <cell r="J36">
            <v>18</v>
          </cell>
        </row>
        <row r="37">
          <cell r="B37">
            <v>208</v>
          </cell>
          <cell r="C37" t="str">
            <v>Anton Newell</v>
          </cell>
          <cell r="D37" t="str">
            <v>Sutton Harriers</v>
          </cell>
          <cell r="E37" t="str">
            <v>M</v>
          </cell>
          <cell r="F37">
            <v>24612</v>
          </cell>
          <cell r="G37">
            <v>2702564</v>
          </cell>
          <cell r="H37" t="str">
            <v>M55M</v>
          </cell>
          <cell r="I37">
            <v>59</v>
          </cell>
          <cell r="J37">
            <v>58</v>
          </cell>
        </row>
        <row r="38">
          <cell r="C38" t="str">
            <v>Austin Filer</v>
          </cell>
          <cell r="D38" t="str">
            <v>Rushcliffe AC</v>
          </cell>
          <cell r="E38" t="str">
            <v>M</v>
          </cell>
          <cell r="F38">
            <v>40331</v>
          </cell>
          <cell r="G38">
            <v>3874185</v>
          </cell>
          <cell r="H38" t="str">
            <v>U18M</v>
          </cell>
          <cell r="I38">
            <v>16</v>
          </cell>
          <cell r="J38">
            <v>15</v>
          </cell>
        </row>
        <row r="39">
          <cell r="C39" t="str">
            <v>Ava Casterton</v>
          </cell>
          <cell r="D39" t="str">
            <v>Mansfield Harriers</v>
          </cell>
          <cell r="E39" t="str">
            <v>F</v>
          </cell>
          <cell r="F39">
            <v>39662</v>
          </cell>
          <cell r="G39">
            <v>3925252</v>
          </cell>
          <cell r="H39" t="str">
            <v>U20W</v>
          </cell>
          <cell r="I39">
            <v>18</v>
          </cell>
          <cell r="J39">
            <v>17</v>
          </cell>
        </row>
        <row r="40">
          <cell r="C40" t="str">
            <v>Barney Ponty</v>
          </cell>
          <cell r="D40" t="str">
            <v>Rushcliffe AC</v>
          </cell>
          <cell r="E40" t="str">
            <v>M</v>
          </cell>
          <cell r="F40">
            <v>40106</v>
          </cell>
          <cell r="G40" t="str">
            <v>3770374</v>
          </cell>
          <cell r="H40" t="str">
            <v>U18M</v>
          </cell>
          <cell r="I40">
            <v>16</v>
          </cell>
          <cell r="J40">
            <v>16</v>
          </cell>
        </row>
        <row r="41">
          <cell r="C41" t="str">
            <v>Becky Williamson</v>
          </cell>
          <cell r="D41" t="str">
            <v>Retford AC</v>
          </cell>
          <cell r="E41" t="str">
            <v>F</v>
          </cell>
          <cell r="F41">
            <v>28686</v>
          </cell>
          <cell r="G41">
            <v>4122425</v>
          </cell>
          <cell r="H41" t="str">
            <v>M45W</v>
          </cell>
          <cell r="I41">
            <v>48</v>
          </cell>
          <cell r="J41">
            <v>47</v>
          </cell>
        </row>
        <row r="42">
          <cell r="C42" t="str">
            <v>Ben  Harris</v>
          </cell>
          <cell r="D42" t="str">
            <v>Retford AC</v>
          </cell>
          <cell r="E42" t="str">
            <v>M</v>
          </cell>
          <cell r="F42" t="str">
            <v>21/06/1977</v>
          </cell>
          <cell r="G42">
            <v>3252258</v>
          </cell>
          <cell r="H42" t="str">
            <v>M45M</v>
          </cell>
          <cell r="I42">
            <v>49</v>
          </cell>
          <cell r="J42">
            <v>48</v>
          </cell>
        </row>
        <row r="43">
          <cell r="C43" t="str">
            <v>Ben Ellis</v>
          </cell>
          <cell r="D43" t="str">
            <v>Rushcliffe AC</v>
          </cell>
          <cell r="E43" t="str">
            <v>M</v>
          </cell>
          <cell r="F43">
            <v>40099</v>
          </cell>
          <cell r="H43" t="str">
            <v>U18M</v>
          </cell>
          <cell r="I43">
            <v>16</v>
          </cell>
          <cell r="J43">
            <v>16</v>
          </cell>
        </row>
        <row r="44">
          <cell r="C44" t="str">
            <v>Ben Lowe</v>
          </cell>
          <cell r="D44" t="str">
            <v>Mansfield Harriers</v>
          </cell>
          <cell r="E44" t="str">
            <v>M</v>
          </cell>
          <cell r="F44">
            <v>39371</v>
          </cell>
          <cell r="H44" t="str">
            <v>U20M</v>
          </cell>
          <cell r="I44">
            <v>18</v>
          </cell>
          <cell r="J44">
            <v>18</v>
          </cell>
        </row>
        <row r="45">
          <cell r="C45" t="str">
            <v>Ben Mcclemens</v>
          </cell>
          <cell r="D45" t="str">
            <v>Mansfield Harriers</v>
          </cell>
          <cell r="E45" t="str">
            <v>M</v>
          </cell>
          <cell r="F45">
            <v>28106</v>
          </cell>
          <cell r="G45">
            <v>3327413</v>
          </cell>
          <cell r="H45" t="str">
            <v>M45M</v>
          </cell>
          <cell r="I45">
            <v>49</v>
          </cell>
          <cell r="J45">
            <v>49</v>
          </cell>
        </row>
        <row r="46">
          <cell r="C46" t="str">
            <v>Beth Hamilton</v>
          </cell>
          <cell r="D46" t="str">
            <v>Mansfield Harriers</v>
          </cell>
          <cell r="E46" t="str">
            <v>F</v>
          </cell>
          <cell r="F46">
            <v>38804</v>
          </cell>
          <cell r="G46">
            <v>3591936</v>
          </cell>
          <cell r="H46" t="str">
            <v>Sen W</v>
          </cell>
          <cell r="I46">
            <v>20</v>
          </cell>
          <cell r="J46">
            <v>20</v>
          </cell>
        </row>
        <row r="47">
          <cell r="C47" t="str">
            <v>Bethan Harris</v>
          </cell>
          <cell r="D47" t="str">
            <v>Retford AC</v>
          </cell>
          <cell r="E47" t="str">
            <v>F</v>
          </cell>
          <cell r="F47">
            <v>39457</v>
          </cell>
          <cell r="G47">
            <v>3867985</v>
          </cell>
          <cell r="H47" t="str">
            <v>U20W</v>
          </cell>
          <cell r="I47">
            <v>18</v>
          </cell>
          <cell r="J47">
            <v>18</v>
          </cell>
        </row>
        <row r="48">
          <cell r="C48" t="str">
            <v>Bevan Adams</v>
          </cell>
          <cell r="D48" t="str">
            <v>Retford AC</v>
          </cell>
          <cell r="E48" t="str">
            <v>M</v>
          </cell>
          <cell r="F48" t="str">
            <v>08/09/1971</v>
          </cell>
          <cell r="G48">
            <v>3424599</v>
          </cell>
          <cell r="H48" t="str">
            <v>M50M</v>
          </cell>
          <cell r="I48">
            <v>54</v>
          </cell>
          <cell r="J48">
            <v>54</v>
          </cell>
        </row>
        <row r="49">
          <cell r="C49" t="str">
            <v>Beverley Peel</v>
          </cell>
          <cell r="D49" t="str">
            <v>Long Eaton RC</v>
          </cell>
          <cell r="E49" t="str">
            <v>F</v>
          </cell>
          <cell r="F49">
            <v>27445</v>
          </cell>
          <cell r="G49">
            <v>4006624</v>
          </cell>
          <cell r="H49" t="str">
            <v>M50W</v>
          </cell>
          <cell r="I49">
            <v>51</v>
          </cell>
          <cell r="J49">
            <v>51</v>
          </cell>
        </row>
        <row r="50">
          <cell r="C50" t="str">
            <v>Billy Garrett</v>
          </cell>
          <cell r="D50" t="str">
            <v>Beeston AC</v>
          </cell>
          <cell r="E50" t="str">
            <v>M</v>
          </cell>
          <cell r="F50">
            <v>34992</v>
          </cell>
          <cell r="H50" t="str">
            <v>Sen M</v>
          </cell>
          <cell r="I50">
            <v>30</v>
          </cell>
          <cell r="J50">
            <v>30</v>
          </cell>
        </row>
        <row r="51">
          <cell r="B51">
            <v>97</v>
          </cell>
          <cell r="C51" t="str">
            <v>Brian Cherry</v>
          </cell>
          <cell r="D51" t="str">
            <v>Worksop Harriers</v>
          </cell>
          <cell r="E51" t="str">
            <v>M</v>
          </cell>
          <cell r="F51">
            <v>29616</v>
          </cell>
          <cell r="G51" t="str">
            <v>3760325</v>
          </cell>
          <cell r="H51" t="str">
            <v>M45M</v>
          </cell>
          <cell r="I51">
            <v>45</v>
          </cell>
          <cell r="J51">
            <v>45</v>
          </cell>
        </row>
        <row r="52">
          <cell r="C52" t="str">
            <v>Brian Okeke</v>
          </cell>
          <cell r="D52" t="str">
            <v>Mansfield Harriers</v>
          </cell>
          <cell r="E52" t="str">
            <v>M</v>
          </cell>
          <cell r="F52">
            <v>39833</v>
          </cell>
          <cell r="G52">
            <v>4132005</v>
          </cell>
          <cell r="H52" t="str">
            <v>U18M</v>
          </cell>
          <cell r="I52">
            <v>17</v>
          </cell>
          <cell r="J52">
            <v>17</v>
          </cell>
        </row>
        <row r="53">
          <cell r="C53" t="str">
            <v>Brooklyn Crooks</v>
          </cell>
          <cell r="D53" t="str">
            <v>Worksop Harriers</v>
          </cell>
          <cell r="E53" t="str">
            <v>M</v>
          </cell>
          <cell r="F53">
            <v>38788</v>
          </cell>
          <cell r="H53" t="str">
            <v>Sen M</v>
          </cell>
          <cell r="I53">
            <v>20</v>
          </cell>
          <cell r="J53">
            <v>20</v>
          </cell>
        </row>
        <row r="54">
          <cell r="C54" t="str">
            <v>Caleb Deakin</v>
          </cell>
          <cell r="D54" t="str">
            <v>Long Eaton RC</v>
          </cell>
          <cell r="E54" t="str">
            <v>M</v>
          </cell>
          <cell r="F54">
            <v>37980</v>
          </cell>
          <cell r="G54">
            <v>3879764</v>
          </cell>
          <cell r="H54" t="str">
            <v>Sen M</v>
          </cell>
          <cell r="I54">
            <v>22</v>
          </cell>
          <cell r="J54">
            <v>22</v>
          </cell>
        </row>
        <row r="55">
          <cell r="C55" t="str">
            <v>Calum Thompson</v>
          </cell>
          <cell r="D55" t="str">
            <v>Rushcliffe AC</v>
          </cell>
          <cell r="E55" t="str">
            <v>M</v>
          </cell>
          <cell r="F55">
            <v>40487</v>
          </cell>
          <cell r="G55" t="str">
            <v>4170357</v>
          </cell>
          <cell r="H55" t="str">
            <v>U16B</v>
          </cell>
          <cell r="I55">
            <v>15</v>
          </cell>
          <cell r="J55">
            <v>15</v>
          </cell>
        </row>
        <row r="56">
          <cell r="B56">
            <v>305</v>
          </cell>
          <cell r="C56" t="str">
            <v>Cameron Shivas</v>
          </cell>
          <cell r="D56" t="str">
            <v>Newark AC</v>
          </cell>
          <cell r="E56" t="str">
            <v>M</v>
          </cell>
          <cell r="F56">
            <v>39905</v>
          </cell>
          <cell r="G56"/>
          <cell r="H56" t="str">
            <v>U18M</v>
          </cell>
          <cell r="I56">
            <v>17</v>
          </cell>
          <cell r="J56">
            <v>17</v>
          </cell>
        </row>
        <row r="57">
          <cell r="B57">
            <v>219</v>
          </cell>
          <cell r="C57" t="str">
            <v>Caprice Miloro</v>
          </cell>
          <cell r="D57" t="str">
            <v>Sutton Harriers</v>
          </cell>
          <cell r="E57" t="str">
            <v>F</v>
          </cell>
          <cell r="F57">
            <v>35448</v>
          </cell>
          <cell r="G57" t="str">
            <v>2975911</v>
          </cell>
          <cell r="H57" t="str">
            <v>Sen W</v>
          </cell>
          <cell r="I57">
            <v>29</v>
          </cell>
          <cell r="J57">
            <v>29</v>
          </cell>
        </row>
        <row r="58">
          <cell r="C58" t="str">
            <v>Carla Wragg</v>
          </cell>
          <cell r="D58" t="str">
            <v>Retford AC</v>
          </cell>
          <cell r="E58" t="str">
            <v>F</v>
          </cell>
          <cell r="F58">
            <v>29614</v>
          </cell>
          <cell r="G58">
            <v>2695792</v>
          </cell>
          <cell r="H58" t="str">
            <v>M45W</v>
          </cell>
          <cell r="I58">
            <v>45</v>
          </cell>
          <cell r="J58">
            <v>45</v>
          </cell>
        </row>
        <row r="59">
          <cell r="C59" t="str">
            <v>Carolyn Winter</v>
          </cell>
          <cell r="D59" t="str">
            <v>Retford AC</v>
          </cell>
          <cell r="E59" t="str">
            <v>F</v>
          </cell>
          <cell r="F59">
            <v>28721</v>
          </cell>
          <cell r="G59">
            <v>3444056</v>
          </cell>
          <cell r="H59" t="str">
            <v>M45W</v>
          </cell>
          <cell r="I59">
            <v>48</v>
          </cell>
          <cell r="J59">
            <v>47</v>
          </cell>
        </row>
        <row r="60">
          <cell r="B60">
            <v>407</v>
          </cell>
          <cell r="C60" t="str">
            <v>Catherine Wayne</v>
          </cell>
          <cell r="D60" t="str">
            <v>Amber Valley &amp; Erewash AC</v>
          </cell>
          <cell r="E60" t="str">
            <v>F</v>
          </cell>
          <cell r="F60">
            <v>40539</v>
          </cell>
          <cell r="G60">
            <v>4191964</v>
          </cell>
          <cell r="H60" t="str">
            <v>U16G</v>
          </cell>
          <cell r="I60">
            <v>15</v>
          </cell>
          <cell r="J60">
            <v>15</v>
          </cell>
        </row>
        <row r="61">
          <cell r="C61" t="str">
            <v>Ceryn Greaves</v>
          </cell>
          <cell r="D61" t="str">
            <v>Worksop Harriers</v>
          </cell>
          <cell r="E61" t="str">
            <v>F</v>
          </cell>
          <cell r="F61">
            <v>40232</v>
          </cell>
          <cell r="G61"/>
          <cell r="H61" t="str">
            <v>U18W</v>
          </cell>
          <cell r="I61">
            <v>16</v>
          </cell>
          <cell r="J61">
            <v>16</v>
          </cell>
        </row>
        <row r="62">
          <cell r="B62">
            <v>451</v>
          </cell>
          <cell r="C62" t="str">
            <v>Cerys Phillipson</v>
          </cell>
          <cell r="D62" t="str">
            <v>Rushcliffe AC</v>
          </cell>
          <cell r="E62" t="str">
            <v>F</v>
          </cell>
          <cell r="F62">
            <v>40048</v>
          </cell>
          <cell r="G62">
            <v>3740762</v>
          </cell>
          <cell r="H62" t="str">
            <v>U18W</v>
          </cell>
          <cell r="I62">
            <v>17</v>
          </cell>
          <cell r="J62">
            <v>16</v>
          </cell>
        </row>
        <row r="63">
          <cell r="B63">
            <v>364</v>
          </cell>
          <cell r="C63" t="str">
            <v>Charley Whysall</v>
          </cell>
          <cell r="D63" t="str">
            <v>Mansfield Harriers</v>
          </cell>
          <cell r="E63" t="str">
            <v>F</v>
          </cell>
          <cell r="F63">
            <v>40736</v>
          </cell>
          <cell r="G63"/>
          <cell r="H63" t="str">
            <v>U16G</v>
          </cell>
          <cell r="I63">
            <v>15</v>
          </cell>
          <cell r="J63">
            <v>14</v>
          </cell>
        </row>
        <row r="64">
          <cell r="B64">
            <v>302</v>
          </cell>
          <cell r="C64" t="str">
            <v>Charlie McAleese</v>
          </cell>
          <cell r="D64" t="str">
            <v>Newark AC</v>
          </cell>
          <cell r="E64" t="str">
            <v>M</v>
          </cell>
          <cell r="F64">
            <v>40303</v>
          </cell>
          <cell r="H64" t="str">
            <v>U18M</v>
          </cell>
          <cell r="I64">
            <v>16</v>
          </cell>
          <cell r="J64">
            <v>15</v>
          </cell>
        </row>
        <row r="65">
          <cell r="B65">
            <v>10</v>
          </cell>
          <cell r="C65" t="str">
            <v>Charlie Pearce</v>
          </cell>
          <cell r="D65" t="str">
            <v>Beeston AC</v>
          </cell>
          <cell r="E65" t="str">
            <v>M</v>
          </cell>
          <cell r="F65">
            <v>26727</v>
          </cell>
          <cell r="G65"/>
          <cell r="H65" t="str">
            <v>M50M</v>
          </cell>
          <cell r="I65">
            <v>53</v>
          </cell>
          <cell r="J65">
            <v>53</v>
          </cell>
        </row>
        <row r="66">
          <cell r="C66" t="str">
            <v>Charlie Taylor</v>
          </cell>
          <cell r="D66" t="str">
            <v>Mansfield Harriers</v>
          </cell>
          <cell r="E66" t="str">
            <v>M</v>
          </cell>
          <cell r="F66">
            <v>39832</v>
          </cell>
          <cell r="G66">
            <v>3933978</v>
          </cell>
          <cell r="H66" t="str">
            <v>U18M</v>
          </cell>
          <cell r="I66">
            <v>17</v>
          </cell>
          <cell r="J66">
            <v>17</v>
          </cell>
        </row>
        <row r="67">
          <cell r="B67">
            <v>403</v>
          </cell>
          <cell r="C67" t="str">
            <v>Charlie Yates</v>
          </cell>
          <cell r="D67" t="str">
            <v>Amber Valley &amp; Erewash AC</v>
          </cell>
          <cell r="E67" t="str">
            <v>F</v>
          </cell>
          <cell r="F67">
            <v>37985</v>
          </cell>
          <cell r="G67">
            <v>3483240</v>
          </cell>
          <cell r="H67" t="str">
            <v>Sen W</v>
          </cell>
          <cell r="I67">
            <v>22</v>
          </cell>
          <cell r="J67">
            <v>22</v>
          </cell>
        </row>
        <row r="68">
          <cell r="B68">
            <v>96</v>
          </cell>
          <cell r="C68" t="str">
            <v>Charlotte Ayton</v>
          </cell>
          <cell r="D68" t="str">
            <v>Worksop Harriers</v>
          </cell>
          <cell r="E68" t="str">
            <v>F</v>
          </cell>
          <cell r="F68">
            <v>39358</v>
          </cell>
          <cell r="H68" t="str">
            <v>U20W</v>
          </cell>
          <cell r="I68">
            <v>18</v>
          </cell>
          <cell r="J68">
            <v>18</v>
          </cell>
        </row>
        <row r="69">
          <cell r="C69" t="str">
            <v>Charlotte Murry</v>
          </cell>
          <cell r="D69" t="str">
            <v>Mansfield Harriers</v>
          </cell>
          <cell r="E69" t="str">
            <v>F</v>
          </cell>
          <cell r="F69">
            <v>33920</v>
          </cell>
          <cell r="G69">
            <v>2702462</v>
          </cell>
          <cell r="H69" t="str">
            <v>Sen W</v>
          </cell>
          <cell r="I69">
            <v>33</v>
          </cell>
          <cell r="J69">
            <v>33</v>
          </cell>
        </row>
        <row r="70">
          <cell r="C70" t="str">
            <v>Charlotte Spencer</v>
          </cell>
          <cell r="D70" t="str">
            <v>Long Eaton RC</v>
          </cell>
          <cell r="E70" t="str">
            <v>F</v>
          </cell>
          <cell r="F70">
            <v>36271</v>
          </cell>
          <cell r="H70" t="str">
            <v>Sen W</v>
          </cell>
          <cell r="I70">
            <v>27</v>
          </cell>
          <cell r="J70">
            <v>26</v>
          </cell>
        </row>
        <row r="71">
          <cell r="B71">
            <v>12</v>
          </cell>
          <cell r="C71" t="str">
            <v>Cherry Krol</v>
          </cell>
          <cell r="D71" t="str">
            <v>Beeston AC</v>
          </cell>
          <cell r="E71" t="str">
            <v>F</v>
          </cell>
          <cell r="F71" t="str">
            <v>22/4/81</v>
          </cell>
          <cell r="G71">
            <v>4085047</v>
          </cell>
          <cell r="H71" t="str">
            <v>M45W</v>
          </cell>
          <cell r="I71">
            <v>45</v>
          </cell>
          <cell r="J71">
            <v>44</v>
          </cell>
        </row>
        <row r="72">
          <cell r="C72" t="str">
            <v>Chloe Berry</v>
          </cell>
          <cell r="D72" t="str">
            <v>Retford AC</v>
          </cell>
          <cell r="E72" t="str">
            <v>F</v>
          </cell>
          <cell r="F72">
            <v>39181</v>
          </cell>
          <cell r="H72" t="str">
            <v>U20W</v>
          </cell>
          <cell r="I72">
            <v>19</v>
          </cell>
          <cell r="J72">
            <v>19</v>
          </cell>
        </row>
        <row r="73">
          <cell r="C73" t="str">
            <v>Chris Bliss</v>
          </cell>
          <cell r="D73" t="str">
            <v>Worksop Harriers</v>
          </cell>
          <cell r="E73" t="str">
            <v>M</v>
          </cell>
          <cell r="F73">
            <v>32409</v>
          </cell>
          <cell r="G73"/>
          <cell r="H73" t="str">
            <v>M35M</v>
          </cell>
          <cell r="I73">
            <v>37</v>
          </cell>
          <cell r="J73">
            <v>37</v>
          </cell>
        </row>
        <row r="74">
          <cell r="C74" t="str">
            <v>Chris Johnson</v>
          </cell>
          <cell r="D74" t="str">
            <v>Worksop Harriers</v>
          </cell>
          <cell r="E74" t="str">
            <v>M</v>
          </cell>
          <cell r="F74">
            <v>28685</v>
          </cell>
          <cell r="G74">
            <v>3639326</v>
          </cell>
          <cell r="H74" t="str">
            <v>M45M</v>
          </cell>
          <cell r="I74">
            <v>48</v>
          </cell>
          <cell r="J74">
            <v>47</v>
          </cell>
        </row>
        <row r="75">
          <cell r="B75">
            <v>7</v>
          </cell>
          <cell r="C75" t="str">
            <v>Chris Kaye</v>
          </cell>
          <cell r="D75" t="str">
            <v>Formula One</v>
          </cell>
          <cell r="E75" t="str">
            <v>M</v>
          </cell>
          <cell r="F75">
            <v>28154</v>
          </cell>
          <cell r="G75" t="str">
            <v>4208491</v>
          </cell>
          <cell r="H75" t="str">
            <v>M45M</v>
          </cell>
          <cell r="I75">
            <v>49</v>
          </cell>
          <cell r="J75">
            <v>49</v>
          </cell>
        </row>
        <row r="76">
          <cell r="B76">
            <v>198</v>
          </cell>
          <cell r="C76" t="str">
            <v>Chris Rudge</v>
          </cell>
          <cell r="D76" t="str">
            <v>Holme Pierrepont</v>
          </cell>
          <cell r="E76" t="str">
            <v>M</v>
          </cell>
          <cell r="F76">
            <v>32182</v>
          </cell>
          <cell r="G76"/>
          <cell r="H76" t="str">
            <v>M35M</v>
          </cell>
          <cell r="I76">
            <v>38</v>
          </cell>
          <cell r="J76">
            <v>38</v>
          </cell>
        </row>
        <row r="77">
          <cell r="C77" t="str">
            <v>Christian Wingate</v>
          </cell>
          <cell r="D77" t="str">
            <v>Long Eaton RC</v>
          </cell>
          <cell r="E77" t="str">
            <v>M</v>
          </cell>
          <cell r="F77">
            <v>27203</v>
          </cell>
          <cell r="H77" t="str">
            <v>M50M</v>
          </cell>
          <cell r="I77">
            <v>52</v>
          </cell>
          <cell r="J77">
            <v>51</v>
          </cell>
        </row>
        <row r="78">
          <cell r="C78" t="str">
            <v>Christopher Ashmore</v>
          </cell>
          <cell r="D78" t="str">
            <v>Mansfield Harriers</v>
          </cell>
          <cell r="E78" t="str">
            <v>M</v>
          </cell>
          <cell r="F78">
            <v>22955</v>
          </cell>
          <cell r="H78" t="str">
            <v>M60M</v>
          </cell>
          <cell r="I78">
            <v>63</v>
          </cell>
          <cell r="J78">
            <v>63</v>
          </cell>
        </row>
        <row r="79">
          <cell r="C79" t="str">
            <v>Christopher Bainbridge</v>
          </cell>
          <cell r="D79" t="str">
            <v>Grantham AC</v>
          </cell>
          <cell r="E79" t="str">
            <v>M</v>
          </cell>
          <cell r="F79">
            <v>34866</v>
          </cell>
          <cell r="G79">
            <v>2693849</v>
          </cell>
          <cell r="H79" t="str">
            <v>Sen M</v>
          </cell>
          <cell r="I79">
            <v>31</v>
          </cell>
          <cell r="J79">
            <v>30</v>
          </cell>
        </row>
        <row r="80">
          <cell r="B80">
            <v>289</v>
          </cell>
          <cell r="C80" t="str">
            <v>Christopher Campbell</v>
          </cell>
          <cell r="D80" t="str">
            <v>Holme Pierrepont</v>
          </cell>
          <cell r="E80" t="str">
            <v>M</v>
          </cell>
          <cell r="F80">
            <v>31598</v>
          </cell>
          <cell r="G80"/>
          <cell r="H80" t="str">
            <v>M40M</v>
          </cell>
          <cell r="I80">
            <v>40</v>
          </cell>
          <cell r="J80">
            <v>39</v>
          </cell>
        </row>
        <row r="81">
          <cell r="C81" t="str">
            <v>Colin Shuttleworth</v>
          </cell>
          <cell r="D81" t="str">
            <v>Retford AC</v>
          </cell>
          <cell r="E81" t="str">
            <v>M</v>
          </cell>
          <cell r="F81" t="str">
            <v>15/07/1975</v>
          </cell>
          <cell r="G81">
            <v>4035520</v>
          </cell>
          <cell r="H81" t="str">
            <v>M50M</v>
          </cell>
          <cell r="I81">
            <v>51</v>
          </cell>
          <cell r="J81">
            <v>50</v>
          </cell>
        </row>
        <row r="82">
          <cell r="C82" t="str">
            <v>Colin Smith-McGloin</v>
          </cell>
          <cell r="D82" t="str">
            <v>Beeston AC</v>
          </cell>
          <cell r="E82" t="str">
            <v>M</v>
          </cell>
          <cell r="F82">
            <v>27070</v>
          </cell>
          <cell r="H82" t="str">
            <v>M50M</v>
          </cell>
          <cell r="I82">
            <v>52</v>
          </cell>
          <cell r="J82">
            <v>52</v>
          </cell>
        </row>
        <row r="83">
          <cell r="C83" t="str">
            <v>Conrad Thornewill</v>
          </cell>
          <cell r="D83" t="str">
            <v>Rushcliffe AC</v>
          </cell>
          <cell r="E83" t="str">
            <v>M</v>
          </cell>
          <cell r="F83">
            <v>39997</v>
          </cell>
          <cell r="G83">
            <v>3693100</v>
          </cell>
          <cell r="H83" t="str">
            <v>U18M</v>
          </cell>
          <cell r="I83">
            <v>17</v>
          </cell>
          <cell r="J83">
            <v>16</v>
          </cell>
        </row>
        <row r="84">
          <cell r="C84" t="str">
            <v>Corey Tatum</v>
          </cell>
          <cell r="D84" t="str">
            <v>Amber Valley &amp; Erewash AC</v>
          </cell>
          <cell r="E84" t="str">
            <v>M</v>
          </cell>
          <cell r="F84">
            <v>38604</v>
          </cell>
          <cell r="G84">
            <v>3628235</v>
          </cell>
          <cell r="H84" t="str">
            <v>Sen M</v>
          </cell>
          <cell r="I84">
            <v>20</v>
          </cell>
          <cell r="J84">
            <v>20</v>
          </cell>
        </row>
        <row r="85">
          <cell r="C85" t="str">
            <v>Craig Rodwell</v>
          </cell>
          <cell r="D85" t="str">
            <v>Newark AC</v>
          </cell>
          <cell r="E85" t="str">
            <v>M</v>
          </cell>
          <cell r="F85">
            <v>27936</v>
          </cell>
          <cell r="H85" t="str">
            <v>M45M</v>
          </cell>
          <cell r="I85">
            <v>50</v>
          </cell>
          <cell r="J85">
            <v>49</v>
          </cell>
        </row>
        <row r="86">
          <cell r="C86" t="str">
            <v>Craig Wescott</v>
          </cell>
          <cell r="D86" t="str">
            <v>Notts AC</v>
          </cell>
          <cell r="E86" t="str">
            <v>M</v>
          </cell>
          <cell r="F86">
            <v>33297</v>
          </cell>
          <cell r="G86">
            <v>3355128</v>
          </cell>
          <cell r="H86" t="str">
            <v>M35M</v>
          </cell>
          <cell r="I86">
            <v>35</v>
          </cell>
          <cell r="J86">
            <v>35</v>
          </cell>
        </row>
        <row r="87">
          <cell r="C87" t="str">
            <v>Dabeer Yousuf</v>
          </cell>
          <cell r="D87" t="str">
            <v>Worksop Harriers</v>
          </cell>
          <cell r="E87" t="str">
            <v>M</v>
          </cell>
          <cell r="F87">
            <v>39849</v>
          </cell>
          <cell r="H87" t="str">
            <v>U18M</v>
          </cell>
          <cell r="I87">
            <v>17</v>
          </cell>
          <cell r="J87">
            <v>17</v>
          </cell>
        </row>
        <row r="88">
          <cell r="C88" t="str">
            <v>Daisy Oldridge</v>
          </cell>
          <cell r="D88" t="str">
            <v>Rushcliffe AC</v>
          </cell>
          <cell r="E88" t="str">
            <v>F</v>
          </cell>
          <cell r="F88">
            <v>39852</v>
          </cell>
          <cell r="G88">
            <v>3691066</v>
          </cell>
          <cell r="H88" t="str">
            <v>U18W</v>
          </cell>
          <cell r="I88">
            <v>17</v>
          </cell>
          <cell r="J88">
            <v>17</v>
          </cell>
        </row>
        <row r="89">
          <cell r="C89" t="str">
            <v>Dale Jacob</v>
          </cell>
          <cell r="D89" t="str">
            <v>Mansfield Harriers</v>
          </cell>
          <cell r="E89" t="str">
            <v>M</v>
          </cell>
          <cell r="F89">
            <v>33128</v>
          </cell>
          <cell r="G89">
            <v>2768876</v>
          </cell>
          <cell r="H89" t="str">
            <v>M35M</v>
          </cell>
          <cell r="I89">
            <v>35</v>
          </cell>
          <cell r="J89">
            <v>35</v>
          </cell>
        </row>
        <row r="90">
          <cell r="C90" t="str">
            <v>Dan Humphrey</v>
          </cell>
          <cell r="D90" t="str">
            <v>Amber Valley &amp; Erewash AC</v>
          </cell>
          <cell r="E90" t="str">
            <v>M</v>
          </cell>
          <cell r="F90">
            <v>31111</v>
          </cell>
          <cell r="G90">
            <v>3983894</v>
          </cell>
          <cell r="H90" t="str">
            <v>M40M</v>
          </cell>
          <cell r="I90">
            <v>41</v>
          </cell>
          <cell r="J90">
            <v>41</v>
          </cell>
        </row>
        <row r="91">
          <cell r="C91" t="str">
            <v>Dan Simpkins</v>
          </cell>
          <cell r="D91" t="str">
            <v>Beeston AC</v>
          </cell>
          <cell r="E91" t="str">
            <v>M</v>
          </cell>
          <cell r="F91">
            <v>27483</v>
          </cell>
          <cell r="G91">
            <v>4174301</v>
          </cell>
          <cell r="H91" t="str">
            <v>M50M</v>
          </cell>
          <cell r="I91">
            <v>51</v>
          </cell>
          <cell r="J91">
            <v>51</v>
          </cell>
        </row>
        <row r="92">
          <cell r="C92" t="str">
            <v>Daniel Adams</v>
          </cell>
          <cell r="D92" t="str">
            <v>Mansfield Harriers</v>
          </cell>
          <cell r="E92" t="str">
            <v>M</v>
          </cell>
          <cell r="F92">
            <v>40153</v>
          </cell>
          <cell r="H92" t="str">
            <v>U18M</v>
          </cell>
          <cell r="I92">
            <v>16</v>
          </cell>
          <cell r="J92">
            <v>16</v>
          </cell>
        </row>
        <row r="93">
          <cell r="B93">
            <v>260</v>
          </cell>
          <cell r="C93" t="str">
            <v>Daniel Crossland</v>
          </cell>
          <cell r="D93" t="str">
            <v>Retford AC</v>
          </cell>
          <cell r="E93" t="str">
            <v>M</v>
          </cell>
          <cell r="F93">
            <v>32500</v>
          </cell>
          <cell r="G93">
            <v>4126601</v>
          </cell>
          <cell r="H93" t="str">
            <v>M35M</v>
          </cell>
          <cell r="I93">
            <v>37</v>
          </cell>
          <cell r="J93">
            <v>37</v>
          </cell>
        </row>
        <row r="94">
          <cell r="C94" t="str">
            <v>Daniel Green</v>
          </cell>
          <cell r="D94" t="str">
            <v>Retford AC</v>
          </cell>
          <cell r="E94" t="str">
            <v>M</v>
          </cell>
          <cell r="F94" t="str">
            <v>21/05/1983</v>
          </cell>
          <cell r="G94">
            <v>4053831</v>
          </cell>
          <cell r="H94" t="str">
            <v>M40M</v>
          </cell>
          <cell r="I94">
            <v>43</v>
          </cell>
          <cell r="J94">
            <v>42</v>
          </cell>
        </row>
        <row r="95">
          <cell r="C95" t="str">
            <v>Daniel Wheat</v>
          </cell>
          <cell r="D95" t="str">
            <v>Mansfield Harriers</v>
          </cell>
          <cell r="E95" t="str">
            <v>M</v>
          </cell>
          <cell r="F95">
            <v>30055</v>
          </cell>
          <cell r="G95"/>
          <cell r="H95" t="str">
            <v>M40M</v>
          </cell>
          <cell r="I95">
            <v>44</v>
          </cell>
          <cell r="J95">
            <v>44</v>
          </cell>
        </row>
        <row r="96">
          <cell r="B96">
            <v>301</v>
          </cell>
          <cell r="C96" t="str">
            <v>Daniela Grabante</v>
          </cell>
          <cell r="D96" t="str">
            <v>Newark AC</v>
          </cell>
          <cell r="E96" t="str">
            <v>F</v>
          </cell>
          <cell r="F96">
            <v>40482</v>
          </cell>
          <cell r="G96"/>
          <cell r="H96" t="str">
            <v>U16G</v>
          </cell>
          <cell r="I96">
            <v>15</v>
          </cell>
          <cell r="J96">
            <v>15</v>
          </cell>
        </row>
        <row r="97">
          <cell r="B97">
            <v>92</v>
          </cell>
          <cell r="C97" t="str">
            <v>Darcy Crowshaw</v>
          </cell>
          <cell r="D97" t="str">
            <v>Worksop Harriers</v>
          </cell>
          <cell r="E97" t="str">
            <v>F</v>
          </cell>
          <cell r="F97">
            <v>40711</v>
          </cell>
          <cell r="G97">
            <v>4191924</v>
          </cell>
          <cell r="H97" t="str">
            <v>U16G</v>
          </cell>
          <cell r="I97">
            <v>15</v>
          </cell>
          <cell r="J97">
            <v>14</v>
          </cell>
        </row>
        <row r="98">
          <cell r="C98" t="str">
            <v>Dave Paget</v>
          </cell>
          <cell r="D98" t="str">
            <v>Rushcliffe AC</v>
          </cell>
          <cell r="E98" t="str">
            <v>M</v>
          </cell>
          <cell r="F98">
            <v>27447</v>
          </cell>
          <cell r="G98">
            <v>3838042</v>
          </cell>
          <cell r="H98" t="str">
            <v>M50M</v>
          </cell>
          <cell r="I98">
            <v>51</v>
          </cell>
          <cell r="J98">
            <v>51</v>
          </cell>
        </row>
        <row r="99">
          <cell r="C99" t="str">
            <v>David Greenwood</v>
          </cell>
          <cell r="D99" t="str">
            <v>Holme Pierrepont</v>
          </cell>
          <cell r="E99" t="str">
            <v>M</v>
          </cell>
          <cell r="F99">
            <v>27409</v>
          </cell>
          <cell r="G99">
            <v>3456710</v>
          </cell>
          <cell r="H99" t="str">
            <v>M50M</v>
          </cell>
          <cell r="I99">
            <v>51</v>
          </cell>
          <cell r="J99">
            <v>51</v>
          </cell>
        </row>
        <row r="100">
          <cell r="B100">
            <v>288</v>
          </cell>
          <cell r="C100" t="str">
            <v>David Hodson</v>
          </cell>
          <cell r="D100" t="str">
            <v>Holme Pierrepont</v>
          </cell>
          <cell r="E100" t="str">
            <v>M</v>
          </cell>
          <cell r="F100">
            <v>29585</v>
          </cell>
          <cell r="H100" t="str">
            <v>M45M</v>
          </cell>
          <cell r="I100">
            <v>45</v>
          </cell>
          <cell r="J100">
            <v>45</v>
          </cell>
        </row>
        <row r="101">
          <cell r="C101" t="str">
            <v>David Leese</v>
          </cell>
          <cell r="D101" t="str">
            <v>Mansfield Harriers</v>
          </cell>
          <cell r="E101" t="str">
            <v>M</v>
          </cell>
          <cell r="F101">
            <v>28437</v>
          </cell>
          <cell r="G101"/>
          <cell r="H101" t="str">
            <v>M45M</v>
          </cell>
          <cell r="I101">
            <v>48</v>
          </cell>
          <cell r="J101">
            <v>48</v>
          </cell>
        </row>
        <row r="102">
          <cell r="C102" t="str">
            <v>David Riley</v>
          </cell>
          <cell r="D102" t="str">
            <v>Long Eaton RC</v>
          </cell>
          <cell r="E102" t="str">
            <v>M</v>
          </cell>
          <cell r="F102">
            <v>20123</v>
          </cell>
          <cell r="H102" t="str">
            <v>M70M</v>
          </cell>
          <cell r="I102">
            <v>71</v>
          </cell>
          <cell r="J102">
            <v>71</v>
          </cell>
        </row>
        <row r="103">
          <cell r="C103" t="str">
            <v>Dicky Wilkinson</v>
          </cell>
          <cell r="D103" t="str">
            <v>Long Eaton RC</v>
          </cell>
          <cell r="E103" t="str">
            <v>M</v>
          </cell>
          <cell r="F103">
            <v>21900</v>
          </cell>
          <cell r="H103" t="str">
            <v>M65M</v>
          </cell>
          <cell r="I103">
            <v>66</v>
          </cell>
          <cell r="J103">
            <v>66</v>
          </cell>
        </row>
        <row r="104">
          <cell r="C104" t="str">
            <v>Dishon Berkoh-Gyamfi</v>
          </cell>
          <cell r="D104" t="str">
            <v>Rushcliffe AC</v>
          </cell>
          <cell r="E104" t="str">
            <v>M</v>
          </cell>
          <cell r="F104">
            <v>37460</v>
          </cell>
          <cell r="G104"/>
          <cell r="H104" t="str">
            <v>Sen M</v>
          </cell>
          <cell r="I104">
            <v>24</v>
          </cell>
          <cell r="J104">
            <v>23</v>
          </cell>
        </row>
        <row r="105">
          <cell r="B105">
            <v>313</v>
          </cell>
          <cell r="C105" t="str">
            <v>Dominic Taylor</v>
          </cell>
          <cell r="D105" t="str">
            <v>Newark AC</v>
          </cell>
          <cell r="E105" t="str">
            <v>M</v>
          </cell>
          <cell r="F105">
            <v>40211</v>
          </cell>
          <cell r="H105" t="str">
            <v>U18M</v>
          </cell>
          <cell r="I105">
            <v>16</v>
          </cell>
          <cell r="J105">
            <v>16</v>
          </cell>
        </row>
        <row r="106">
          <cell r="B106">
            <v>226</v>
          </cell>
          <cell r="C106" t="str">
            <v>Dorian Duszynski</v>
          </cell>
          <cell r="D106" t="str">
            <v>Sutton Harriers</v>
          </cell>
          <cell r="E106" t="str">
            <v>M</v>
          </cell>
          <cell r="F106">
            <v>40407</v>
          </cell>
          <cell r="G106"/>
          <cell r="H106" t="str">
            <v>U18M</v>
          </cell>
          <cell r="I106">
            <v>16</v>
          </cell>
          <cell r="J106">
            <v>15</v>
          </cell>
        </row>
        <row r="107">
          <cell r="B107">
            <v>194</v>
          </cell>
          <cell r="C107" t="str">
            <v>Doug Williamson</v>
          </cell>
          <cell r="D107" t="str">
            <v>Midland Masters</v>
          </cell>
          <cell r="E107" t="str">
            <v>M</v>
          </cell>
          <cell r="F107">
            <v>16406</v>
          </cell>
          <cell r="G107">
            <v>3829206</v>
          </cell>
          <cell r="H107" t="str">
            <v>M80M</v>
          </cell>
          <cell r="I107">
            <v>81</v>
          </cell>
          <cell r="J107">
            <v>81</v>
          </cell>
        </row>
        <row r="108">
          <cell r="C108" t="str">
            <v>Drew Hurst</v>
          </cell>
          <cell r="D108" t="str">
            <v>Mansfield Harriers</v>
          </cell>
          <cell r="E108" t="str">
            <v>M</v>
          </cell>
          <cell r="F108">
            <v>32650</v>
          </cell>
          <cell r="G108">
            <v>4035871</v>
          </cell>
          <cell r="H108" t="str">
            <v>M35M</v>
          </cell>
          <cell r="I108">
            <v>37</v>
          </cell>
          <cell r="J108">
            <v>36</v>
          </cell>
        </row>
        <row r="109">
          <cell r="C109" t="str">
            <v>Editha Van Loon</v>
          </cell>
          <cell r="D109" t="str">
            <v>Holme Pierrepont</v>
          </cell>
          <cell r="E109" t="str">
            <v>F</v>
          </cell>
          <cell r="F109">
            <v>26081</v>
          </cell>
          <cell r="G109">
            <v>3234619</v>
          </cell>
          <cell r="H109" t="str">
            <v>M50W</v>
          </cell>
          <cell r="I109">
            <v>55</v>
          </cell>
          <cell r="J109">
            <v>54</v>
          </cell>
        </row>
        <row r="110">
          <cell r="C110" t="str">
            <v>Edward Ducksbury</v>
          </cell>
          <cell r="D110" t="str">
            <v>Retford AC</v>
          </cell>
          <cell r="E110" t="str">
            <v>M</v>
          </cell>
          <cell r="F110">
            <v>39330</v>
          </cell>
          <cell r="G110">
            <v>3804347</v>
          </cell>
          <cell r="H110" t="str">
            <v>U20M</v>
          </cell>
          <cell r="I110">
            <v>18</v>
          </cell>
          <cell r="J110">
            <v>18</v>
          </cell>
        </row>
        <row r="111">
          <cell r="C111" t="str">
            <v>Edward Holden</v>
          </cell>
          <cell r="D111" t="str">
            <v>Mansfield Harriers</v>
          </cell>
          <cell r="E111" t="str">
            <v>M</v>
          </cell>
          <cell r="F111">
            <v>39389</v>
          </cell>
          <cell r="G111">
            <v>38834221</v>
          </cell>
          <cell r="H111" t="str">
            <v>U20M</v>
          </cell>
          <cell r="I111">
            <v>18</v>
          </cell>
          <cell r="J111">
            <v>18</v>
          </cell>
        </row>
        <row r="112">
          <cell r="C112" t="str">
            <v>Edward Sankey</v>
          </cell>
          <cell r="D112" t="str">
            <v>Mansfield Harriers</v>
          </cell>
          <cell r="E112" t="str">
            <v>M</v>
          </cell>
          <cell r="F112">
            <v>39222</v>
          </cell>
          <cell r="G112">
            <v>3772667</v>
          </cell>
          <cell r="H112" t="str">
            <v>U20M</v>
          </cell>
          <cell r="I112">
            <v>19</v>
          </cell>
          <cell r="J112">
            <v>18</v>
          </cell>
        </row>
        <row r="113">
          <cell r="C113" t="str">
            <v>Elizabeth Thornton</v>
          </cell>
          <cell r="D113" t="str">
            <v>Retford AC</v>
          </cell>
          <cell r="E113" t="str">
            <v>F</v>
          </cell>
          <cell r="F113">
            <v>38877</v>
          </cell>
          <cell r="G113">
            <v>3917885</v>
          </cell>
          <cell r="H113" t="str">
            <v>Sen W</v>
          </cell>
          <cell r="I113">
            <v>20</v>
          </cell>
          <cell r="J113">
            <v>19</v>
          </cell>
        </row>
        <row r="114">
          <cell r="C114" t="str">
            <v>Ella Barratt</v>
          </cell>
          <cell r="D114" t="str">
            <v>Grantham AC</v>
          </cell>
          <cell r="E114" t="str">
            <v>F</v>
          </cell>
          <cell r="F114">
            <v>40419</v>
          </cell>
          <cell r="H114" t="str">
            <v>U18W</v>
          </cell>
          <cell r="I114">
            <v>16</v>
          </cell>
          <cell r="J114">
            <v>15</v>
          </cell>
        </row>
        <row r="115">
          <cell r="C115" t="str">
            <v>Elsa Broadberry</v>
          </cell>
          <cell r="D115" t="str">
            <v>Newark AC</v>
          </cell>
          <cell r="E115" t="str">
            <v>F</v>
          </cell>
          <cell r="F115">
            <v>39177</v>
          </cell>
          <cell r="G115">
            <v>2838113</v>
          </cell>
          <cell r="H115" t="str">
            <v>U20W</v>
          </cell>
          <cell r="I115">
            <v>19</v>
          </cell>
          <cell r="J115">
            <v>19</v>
          </cell>
        </row>
        <row r="116">
          <cell r="C116" t="str">
            <v>Emily Ashcroft</v>
          </cell>
          <cell r="D116" t="str">
            <v>Grantham AC</v>
          </cell>
          <cell r="E116" t="str">
            <v>F</v>
          </cell>
          <cell r="F116">
            <v>36312</v>
          </cell>
          <cell r="G116">
            <v>2988582</v>
          </cell>
          <cell r="H116" t="str">
            <v>Sen W</v>
          </cell>
          <cell r="I116">
            <v>27</v>
          </cell>
          <cell r="J116">
            <v>26</v>
          </cell>
        </row>
        <row r="117">
          <cell r="B117">
            <v>355</v>
          </cell>
          <cell r="C117" t="str">
            <v>Emily Pares</v>
          </cell>
          <cell r="D117" t="str">
            <v>Mansfield Harriers</v>
          </cell>
          <cell r="E117" t="str">
            <v>F</v>
          </cell>
          <cell r="F117">
            <v>40268</v>
          </cell>
          <cell r="H117" t="str">
            <v>U18W</v>
          </cell>
          <cell r="I117">
            <v>16</v>
          </cell>
          <cell r="J117">
            <v>16</v>
          </cell>
        </row>
        <row r="118">
          <cell r="C118" t="str">
            <v>Emily Pickles</v>
          </cell>
          <cell r="D118" t="str">
            <v>Grantham AC</v>
          </cell>
          <cell r="E118" t="str">
            <v>F</v>
          </cell>
          <cell r="F118">
            <v>40144</v>
          </cell>
          <cell r="H118" t="str">
            <v>U18W</v>
          </cell>
          <cell r="I118">
            <v>16</v>
          </cell>
          <cell r="J118">
            <v>16</v>
          </cell>
        </row>
        <row r="119">
          <cell r="B119">
            <v>363</v>
          </cell>
          <cell r="C119" t="str">
            <v>Emma Novak</v>
          </cell>
          <cell r="D119" t="str">
            <v>Mansfield Harriers</v>
          </cell>
          <cell r="E119" t="str">
            <v>F</v>
          </cell>
          <cell r="F119">
            <v>39776</v>
          </cell>
          <cell r="G119">
            <v>3903468</v>
          </cell>
          <cell r="H119" t="str">
            <v>U18W</v>
          </cell>
          <cell r="I119">
            <v>17</v>
          </cell>
          <cell r="J119">
            <v>17</v>
          </cell>
        </row>
        <row r="120">
          <cell r="C120" t="str">
            <v>Emma Stevenson</v>
          </cell>
          <cell r="D120" t="str">
            <v>Holme Pierrepont</v>
          </cell>
          <cell r="E120" t="str">
            <v>F</v>
          </cell>
          <cell r="F120">
            <v>29649</v>
          </cell>
          <cell r="H120" t="str">
            <v>M45W</v>
          </cell>
          <cell r="I120">
            <v>45</v>
          </cell>
          <cell r="J120">
            <v>45</v>
          </cell>
        </row>
        <row r="121">
          <cell r="C121" t="str">
            <v>Eric Uniagwe</v>
          </cell>
          <cell r="D121" t="str">
            <v>Newark AC</v>
          </cell>
          <cell r="E121" t="str">
            <v>M</v>
          </cell>
          <cell r="F121">
            <v>39953</v>
          </cell>
          <cell r="H121" t="str">
            <v>U18M</v>
          </cell>
          <cell r="I121">
            <v>17</v>
          </cell>
          <cell r="J121">
            <v>16</v>
          </cell>
        </row>
        <row r="122">
          <cell r="C122" t="str">
            <v>Ethan Ellery</v>
          </cell>
          <cell r="D122" t="str">
            <v>Worksop Harriers</v>
          </cell>
          <cell r="E122" t="str">
            <v>M</v>
          </cell>
          <cell r="F122">
            <v>38977</v>
          </cell>
          <cell r="H122" t="str">
            <v>Sen M</v>
          </cell>
          <cell r="I122">
            <v>19</v>
          </cell>
          <cell r="J122">
            <v>19</v>
          </cell>
        </row>
        <row r="123">
          <cell r="C123" t="str">
            <v>Ethan Hayes</v>
          </cell>
          <cell r="D123" t="str">
            <v>Retford AC</v>
          </cell>
          <cell r="E123" t="str">
            <v>M</v>
          </cell>
          <cell r="F123">
            <v>40773</v>
          </cell>
          <cell r="G123">
            <v>4059719</v>
          </cell>
          <cell r="H123" t="str">
            <v>U16B</v>
          </cell>
          <cell r="I123">
            <v>15</v>
          </cell>
          <cell r="J123">
            <v>14</v>
          </cell>
        </row>
        <row r="124">
          <cell r="C124" t="str">
            <v>Ethan Holberry</v>
          </cell>
          <cell r="D124" t="str">
            <v>Retford AC</v>
          </cell>
          <cell r="E124" t="str">
            <v>M</v>
          </cell>
          <cell r="F124">
            <v>40525</v>
          </cell>
          <cell r="G124">
            <v>4068305</v>
          </cell>
          <cell r="H124" t="str">
            <v>U16B</v>
          </cell>
          <cell r="I124">
            <v>15</v>
          </cell>
          <cell r="J124">
            <v>15</v>
          </cell>
        </row>
        <row r="125">
          <cell r="C125" t="str">
            <v>Ethan Williams</v>
          </cell>
          <cell r="D125" t="str">
            <v>Mansfield Harriers</v>
          </cell>
          <cell r="E125" t="str">
            <v>M</v>
          </cell>
          <cell r="F125">
            <v>39900</v>
          </cell>
          <cell r="G125">
            <v>3919630</v>
          </cell>
          <cell r="H125" t="str">
            <v>U18M</v>
          </cell>
          <cell r="I125">
            <v>17</v>
          </cell>
          <cell r="J125">
            <v>17</v>
          </cell>
        </row>
        <row r="126">
          <cell r="C126" t="str">
            <v>Evie Cummings</v>
          </cell>
          <cell r="D126" t="str">
            <v>Grantham AC</v>
          </cell>
          <cell r="E126" t="str">
            <v>F</v>
          </cell>
          <cell r="F126">
            <v>39975</v>
          </cell>
          <cell r="G126">
            <v>3986414</v>
          </cell>
          <cell r="H126" t="str">
            <v>U18W</v>
          </cell>
          <cell r="I126">
            <v>17</v>
          </cell>
          <cell r="J126">
            <v>16</v>
          </cell>
        </row>
        <row r="127">
          <cell r="C127" t="str">
            <v>Ewan Collier</v>
          </cell>
          <cell r="D127" t="str">
            <v>Rushcliffe AC</v>
          </cell>
          <cell r="E127" t="str">
            <v>M</v>
          </cell>
          <cell r="F127">
            <v>39412</v>
          </cell>
          <cell r="G127">
            <v>3559293</v>
          </cell>
          <cell r="H127" t="str">
            <v>U20M</v>
          </cell>
          <cell r="I127">
            <v>18</v>
          </cell>
          <cell r="J127">
            <v>18</v>
          </cell>
        </row>
        <row r="128">
          <cell r="B128">
            <v>225</v>
          </cell>
          <cell r="C128" t="str">
            <v>Faith Catley</v>
          </cell>
          <cell r="D128" t="str">
            <v>Sutton Harriers</v>
          </cell>
          <cell r="E128" t="str">
            <v>F</v>
          </cell>
          <cell r="F128">
            <v>41041</v>
          </cell>
          <cell r="G128"/>
          <cell r="H128" t="str">
            <v>U16G</v>
          </cell>
          <cell r="I128">
            <v>14</v>
          </cell>
          <cell r="J128">
            <v>13</v>
          </cell>
        </row>
        <row r="129">
          <cell r="C129" t="str">
            <v>Faith Edginton-Mole</v>
          </cell>
          <cell r="D129" t="str">
            <v>Retford AC</v>
          </cell>
          <cell r="E129" t="str">
            <v>F</v>
          </cell>
          <cell r="F129" t="str">
            <v>25/10/1962</v>
          </cell>
          <cell r="G129">
            <v>2701766</v>
          </cell>
          <cell r="H129" t="str">
            <v>M60W</v>
          </cell>
          <cell r="I129">
            <v>63</v>
          </cell>
          <cell r="J129">
            <v>63</v>
          </cell>
        </row>
        <row r="130">
          <cell r="C130" t="str">
            <v>Fergus Ratcliffe</v>
          </cell>
          <cell r="D130" t="str">
            <v>Grantham AC</v>
          </cell>
          <cell r="E130" t="str">
            <v>M</v>
          </cell>
          <cell r="F130">
            <v>40144</v>
          </cell>
          <cell r="G130"/>
          <cell r="H130" t="str">
            <v>U18M</v>
          </cell>
          <cell r="I130">
            <v>16</v>
          </cell>
          <cell r="J130">
            <v>16</v>
          </cell>
        </row>
        <row r="131">
          <cell r="B131">
            <v>262</v>
          </cell>
          <cell r="C131" t="str">
            <v>Finley Kemp</v>
          </cell>
          <cell r="D131" t="str">
            <v>Retford AC</v>
          </cell>
          <cell r="E131" t="str">
            <v>M</v>
          </cell>
          <cell r="F131">
            <v>40853</v>
          </cell>
          <cell r="G131">
            <v>4055538</v>
          </cell>
          <cell r="H131" t="str">
            <v>U16B</v>
          </cell>
          <cell r="I131">
            <v>14</v>
          </cell>
          <cell r="J131">
            <v>14</v>
          </cell>
        </row>
        <row r="132">
          <cell r="C132" t="str">
            <v>Finn Storey</v>
          </cell>
          <cell r="D132" t="str">
            <v>Retford AC</v>
          </cell>
          <cell r="E132" t="str">
            <v>M</v>
          </cell>
          <cell r="F132">
            <v>40689</v>
          </cell>
          <cell r="G132"/>
          <cell r="H132" t="str">
            <v>U16B</v>
          </cell>
          <cell r="I132">
            <v>15</v>
          </cell>
          <cell r="J132">
            <v>14</v>
          </cell>
        </row>
        <row r="133">
          <cell r="B133">
            <v>16</v>
          </cell>
          <cell r="C133" t="str">
            <v>Fiona Palmer</v>
          </cell>
          <cell r="D133" t="str">
            <v>Notts AC</v>
          </cell>
          <cell r="E133" t="str">
            <v>F</v>
          </cell>
          <cell r="F133">
            <v>24912</v>
          </cell>
          <cell r="G133"/>
          <cell r="H133" t="str">
            <v>M55W</v>
          </cell>
          <cell r="I133">
            <v>58</v>
          </cell>
          <cell r="J133">
            <v>58</v>
          </cell>
        </row>
        <row r="134">
          <cell r="B134">
            <v>209</v>
          </cell>
          <cell r="C134" t="str">
            <v>Fletcher Harpham</v>
          </cell>
          <cell r="D134" t="str">
            <v>Sutton Harriers</v>
          </cell>
          <cell r="E134" t="str">
            <v>M</v>
          </cell>
          <cell r="F134">
            <v>40218</v>
          </cell>
          <cell r="G134">
            <v>3863486</v>
          </cell>
          <cell r="H134" t="str">
            <v>U18M</v>
          </cell>
          <cell r="I134">
            <v>16</v>
          </cell>
          <cell r="J134">
            <v>16</v>
          </cell>
        </row>
        <row r="135">
          <cell r="C135" t="str">
            <v>Florence Kenney</v>
          </cell>
          <cell r="D135" t="str">
            <v>Mansfield Harriers</v>
          </cell>
          <cell r="E135" t="str">
            <v>F</v>
          </cell>
          <cell r="F135">
            <v>40225</v>
          </cell>
          <cell r="H135" t="str">
            <v>U18W</v>
          </cell>
          <cell r="I135">
            <v>16</v>
          </cell>
          <cell r="J135">
            <v>16</v>
          </cell>
        </row>
        <row r="136">
          <cell r="B136">
            <v>222</v>
          </cell>
          <cell r="C136" t="str">
            <v>Grace Davis</v>
          </cell>
          <cell r="D136" t="str">
            <v>Sutton Harriers</v>
          </cell>
          <cell r="E136" t="str">
            <v>F</v>
          </cell>
          <cell r="F136">
            <v>40492</v>
          </cell>
          <cell r="G136" t="str">
            <v>4238395</v>
          </cell>
          <cell r="H136" t="str">
            <v>U16G</v>
          </cell>
          <cell r="I136">
            <v>15</v>
          </cell>
          <cell r="J136">
            <v>15</v>
          </cell>
        </row>
        <row r="137">
          <cell r="C137" t="str">
            <v>Francesca Sedgewick</v>
          </cell>
          <cell r="D137" t="str">
            <v>Retford AC</v>
          </cell>
          <cell r="E137" t="str">
            <v>F</v>
          </cell>
          <cell r="F137">
            <v>38715</v>
          </cell>
          <cell r="G137">
            <v>3999873</v>
          </cell>
          <cell r="H137" t="str">
            <v>Sen W</v>
          </cell>
          <cell r="I137">
            <v>20</v>
          </cell>
          <cell r="J137">
            <v>20</v>
          </cell>
        </row>
        <row r="138">
          <cell r="B138">
            <v>358</v>
          </cell>
          <cell r="C138" t="str">
            <v>Fraser McAllister</v>
          </cell>
          <cell r="D138" t="str">
            <v>Rushcliffe AC</v>
          </cell>
          <cell r="E138" t="str">
            <v>M</v>
          </cell>
          <cell r="F138">
            <v>40136</v>
          </cell>
          <cell r="G138">
            <v>4149251</v>
          </cell>
          <cell r="H138" t="str">
            <v>U18M</v>
          </cell>
          <cell r="I138">
            <v>16</v>
          </cell>
          <cell r="J138">
            <v>16</v>
          </cell>
        </row>
        <row r="139">
          <cell r="B139">
            <v>98</v>
          </cell>
          <cell r="C139" t="str">
            <v>Freddie Marks</v>
          </cell>
          <cell r="D139" t="str">
            <v>Worksop Harriers</v>
          </cell>
          <cell r="E139" t="str">
            <v>M</v>
          </cell>
          <cell r="F139">
            <v>39946</v>
          </cell>
          <cell r="G139">
            <v>3764922</v>
          </cell>
          <cell r="H139" t="str">
            <v>U18M</v>
          </cell>
          <cell r="I139">
            <v>17</v>
          </cell>
          <cell r="J139">
            <v>16</v>
          </cell>
        </row>
        <row r="140">
          <cell r="C140" t="str">
            <v>Freya Stenson</v>
          </cell>
          <cell r="D140" t="str">
            <v>Retford AC</v>
          </cell>
          <cell r="E140" t="str">
            <v>F</v>
          </cell>
          <cell r="F140">
            <v>40528</v>
          </cell>
          <cell r="H140" t="str">
            <v>U16G</v>
          </cell>
          <cell r="I140">
            <v>15</v>
          </cell>
          <cell r="J140">
            <v>15</v>
          </cell>
        </row>
        <row r="141">
          <cell r="B141">
            <v>206</v>
          </cell>
          <cell r="C141" t="str">
            <v>Freya Vincent</v>
          </cell>
          <cell r="D141" t="str">
            <v>Sutton Harriers</v>
          </cell>
          <cell r="E141" t="str">
            <v>F</v>
          </cell>
          <cell r="F141">
            <v>39522</v>
          </cell>
          <cell r="G141">
            <v>3731707</v>
          </cell>
          <cell r="H141" t="str">
            <v>U20W</v>
          </cell>
          <cell r="I141">
            <v>18</v>
          </cell>
          <cell r="J141">
            <v>18</v>
          </cell>
        </row>
        <row r="142">
          <cell r="C142" t="str">
            <v>Geoff Lowry</v>
          </cell>
          <cell r="D142" t="str">
            <v>Amber Valley &amp; Erewash AC</v>
          </cell>
          <cell r="E142" t="str">
            <v>M</v>
          </cell>
          <cell r="F142">
            <v>23199</v>
          </cell>
          <cell r="G142">
            <v>2821736</v>
          </cell>
          <cell r="H142" t="str">
            <v>M60M</v>
          </cell>
          <cell r="I142">
            <v>63</v>
          </cell>
          <cell r="J142">
            <v>62</v>
          </cell>
        </row>
        <row r="143">
          <cell r="C143" t="str">
            <v>George Holden</v>
          </cell>
          <cell r="D143" t="str">
            <v>Mansfield Harriers</v>
          </cell>
          <cell r="E143" t="str">
            <v>M</v>
          </cell>
          <cell r="F143">
            <v>35708</v>
          </cell>
          <cell r="G143">
            <v>3253214</v>
          </cell>
          <cell r="H143" t="str">
            <v>Sen M</v>
          </cell>
          <cell r="I143">
            <v>28</v>
          </cell>
          <cell r="J143">
            <v>28</v>
          </cell>
        </row>
        <row r="144">
          <cell r="B144">
            <v>452</v>
          </cell>
          <cell r="C144" t="str">
            <v>George Mousley</v>
          </cell>
          <cell r="D144" t="str">
            <v>Rushcliffe AC</v>
          </cell>
          <cell r="E144" t="str">
            <v>M</v>
          </cell>
          <cell r="F144">
            <v>40202</v>
          </cell>
          <cell r="G144">
            <v>3903588</v>
          </cell>
          <cell r="H144" t="str">
            <v>U18M</v>
          </cell>
          <cell r="I144">
            <v>16</v>
          </cell>
          <cell r="J144">
            <v>16</v>
          </cell>
        </row>
        <row r="145">
          <cell r="B145">
            <v>411</v>
          </cell>
          <cell r="C145" t="str">
            <v>George Reynolds</v>
          </cell>
          <cell r="D145" t="str">
            <v>Amber Valley &amp; Erewash AC</v>
          </cell>
          <cell r="E145" t="str">
            <v>M</v>
          </cell>
          <cell r="F145">
            <v>38612</v>
          </cell>
          <cell r="G145">
            <v>3628231</v>
          </cell>
          <cell r="H145" t="str">
            <v>Sen M</v>
          </cell>
          <cell r="I145">
            <v>20</v>
          </cell>
          <cell r="J145">
            <v>20</v>
          </cell>
        </row>
        <row r="146">
          <cell r="C146" t="str">
            <v>George Wilkinson</v>
          </cell>
          <cell r="D146" t="str">
            <v>Amber Valley &amp; Erewash AC</v>
          </cell>
          <cell r="E146" t="str">
            <v>M</v>
          </cell>
          <cell r="F146">
            <v>37910</v>
          </cell>
          <cell r="G146">
            <v>3223313</v>
          </cell>
          <cell r="H146" t="str">
            <v>Sen M</v>
          </cell>
          <cell r="I146">
            <v>22</v>
          </cell>
          <cell r="J146">
            <v>22</v>
          </cell>
        </row>
        <row r="147">
          <cell r="C147" t="str">
            <v>Georgiana Templeton</v>
          </cell>
          <cell r="D147" t="str">
            <v>Retford AC</v>
          </cell>
          <cell r="E147" t="str">
            <v>F</v>
          </cell>
          <cell r="F147">
            <v>37726</v>
          </cell>
          <cell r="G147">
            <v>3360997</v>
          </cell>
          <cell r="H147" t="str">
            <v>Sen W</v>
          </cell>
          <cell r="I147">
            <v>23</v>
          </cell>
          <cell r="J147">
            <v>23</v>
          </cell>
        </row>
        <row r="148">
          <cell r="C148" t="str">
            <v>Grace Howe</v>
          </cell>
          <cell r="D148" t="str">
            <v>Sutton Harriers</v>
          </cell>
          <cell r="E148" t="str">
            <v>F</v>
          </cell>
          <cell r="F148">
            <v>40260</v>
          </cell>
          <cell r="G148"/>
          <cell r="H148" t="str">
            <v>U18W</v>
          </cell>
          <cell r="I148">
            <v>16</v>
          </cell>
          <cell r="J148">
            <v>16</v>
          </cell>
        </row>
        <row r="149">
          <cell r="C149" t="str">
            <v>Grace Manson</v>
          </cell>
          <cell r="D149" t="str">
            <v>Mansfield Harriers</v>
          </cell>
          <cell r="E149" t="str">
            <v>F</v>
          </cell>
          <cell r="F149">
            <v>38666</v>
          </cell>
          <cell r="G149">
            <v>3577932</v>
          </cell>
          <cell r="H149" t="str">
            <v>Sen W</v>
          </cell>
          <cell r="I149">
            <v>20</v>
          </cell>
          <cell r="J149">
            <v>20</v>
          </cell>
        </row>
        <row r="150">
          <cell r="B150">
            <v>8</v>
          </cell>
          <cell r="C150" t="str">
            <v>Grace Marshall</v>
          </cell>
          <cell r="D150" t="str">
            <v>Grantham AC</v>
          </cell>
          <cell r="E150" t="str">
            <v>F</v>
          </cell>
          <cell r="F150">
            <v>39747</v>
          </cell>
          <cell r="G150">
            <v>3755191</v>
          </cell>
          <cell r="H150" t="str">
            <v>U18W</v>
          </cell>
          <cell r="I150">
            <v>17</v>
          </cell>
          <cell r="J150">
            <v>17</v>
          </cell>
        </row>
        <row r="151">
          <cell r="C151" t="str">
            <v>Grace Walton</v>
          </cell>
          <cell r="D151" t="str">
            <v>Worksop Harriers</v>
          </cell>
          <cell r="E151" t="str">
            <v>F</v>
          </cell>
          <cell r="F151">
            <v>39823</v>
          </cell>
          <cell r="H151" t="str">
            <v>U18W</v>
          </cell>
          <cell r="I151">
            <v>17</v>
          </cell>
          <cell r="J151">
            <v>17</v>
          </cell>
        </row>
        <row r="152">
          <cell r="C152" t="str">
            <v>Graham Ellwood</v>
          </cell>
          <cell r="D152" t="str">
            <v>Retford AC</v>
          </cell>
          <cell r="E152" t="str">
            <v>M</v>
          </cell>
          <cell r="F152">
            <v>22753</v>
          </cell>
          <cell r="G152">
            <v>4232032</v>
          </cell>
          <cell r="H152" t="str">
            <v>M60M</v>
          </cell>
          <cell r="I152">
            <v>64</v>
          </cell>
          <cell r="J152">
            <v>64</v>
          </cell>
        </row>
        <row r="153">
          <cell r="C153" t="str">
            <v>Hannah Foster</v>
          </cell>
          <cell r="D153" t="str">
            <v>Retford AC</v>
          </cell>
          <cell r="E153" t="str">
            <v>F</v>
          </cell>
          <cell r="F153">
            <v>39149</v>
          </cell>
          <cell r="G153">
            <v>3380545</v>
          </cell>
          <cell r="H153" t="str">
            <v>U20W</v>
          </cell>
          <cell r="I153">
            <v>19</v>
          </cell>
          <cell r="J153">
            <v>19</v>
          </cell>
        </row>
        <row r="154">
          <cell r="B154">
            <v>201</v>
          </cell>
          <cell r="C154" t="str">
            <v>Hannah Kelley</v>
          </cell>
          <cell r="D154" t="str">
            <v>Sutton Harriers</v>
          </cell>
          <cell r="E154" t="str">
            <v>F</v>
          </cell>
          <cell r="F154">
            <v>32247</v>
          </cell>
          <cell r="G154">
            <v>2740891</v>
          </cell>
          <cell r="H154" t="str">
            <v>M35W</v>
          </cell>
          <cell r="I154">
            <v>38</v>
          </cell>
          <cell r="J154">
            <v>38</v>
          </cell>
        </row>
        <row r="155">
          <cell r="C155" t="str">
            <v>Hannah Noble</v>
          </cell>
          <cell r="D155" t="str">
            <v>Retford AC</v>
          </cell>
          <cell r="E155" t="str">
            <v>F</v>
          </cell>
          <cell r="F155">
            <v>38309</v>
          </cell>
          <cell r="G155">
            <v>3360822</v>
          </cell>
          <cell r="H155" t="str">
            <v>Sen W</v>
          </cell>
          <cell r="I155">
            <v>21</v>
          </cell>
          <cell r="J155">
            <v>21</v>
          </cell>
        </row>
        <row r="156">
          <cell r="B156">
            <v>218</v>
          </cell>
          <cell r="C156" t="str">
            <v>Harrison Etheridge</v>
          </cell>
          <cell r="D156" t="str">
            <v>Sutton Harriers</v>
          </cell>
          <cell r="E156" t="str">
            <v>M</v>
          </cell>
          <cell r="F156">
            <v>40390</v>
          </cell>
          <cell r="G156">
            <v>4165773</v>
          </cell>
          <cell r="H156" t="str">
            <v>U18M</v>
          </cell>
          <cell r="I156">
            <v>16</v>
          </cell>
          <cell r="J156">
            <v>15</v>
          </cell>
        </row>
        <row r="157">
          <cell r="B157">
            <v>95</v>
          </cell>
          <cell r="C157" t="str">
            <v>Harry Cole</v>
          </cell>
          <cell r="D157" t="str">
            <v>Worksop Harriers</v>
          </cell>
          <cell r="E157" t="str">
            <v>M</v>
          </cell>
          <cell r="F157">
            <v>40122</v>
          </cell>
          <cell r="G157">
            <v>4125420</v>
          </cell>
          <cell r="H157" t="str">
            <v>U18M</v>
          </cell>
          <cell r="I157">
            <v>16</v>
          </cell>
          <cell r="J157">
            <v>16</v>
          </cell>
        </row>
        <row r="158">
          <cell r="C158" t="str">
            <v>Harry Evans</v>
          </cell>
          <cell r="D158" t="str">
            <v>Retford AC</v>
          </cell>
          <cell r="E158" t="str">
            <v>M</v>
          </cell>
          <cell r="F158">
            <v>40853</v>
          </cell>
          <cell r="G158">
            <v>4032411</v>
          </cell>
          <cell r="H158" t="str">
            <v>U16B</v>
          </cell>
          <cell r="I158">
            <v>14</v>
          </cell>
          <cell r="J158">
            <v>14</v>
          </cell>
        </row>
        <row r="159">
          <cell r="C159" t="str">
            <v>Harry Greatwood</v>
          </cell>
          <cell r="D159" t="str">
            <v>Retford AC</v>
          </cell>
          <cell r="E159" t="str">
            <v>M</v>
          </cell>
          <cell r="F159">
            <v>39593</v>
          </cell>
          <cell r="H159" t="str">
            <v>U20M</v>
          </cell>
          <cell r="I159">
            <v>18</v>
          </cell>
          <cell r="J159">
            <v>17</v>
          </cell>
        </row>
        <row r="160">
          <cell r="B160">
            <v>365</v>
          </cell>
          <cell r="C160" t="str">
            <v>Harry Tonks</v>
          </cell>
          <cell r="D160" t="str">
            <v>Mansfield Harriers</v>
          </cell>
          <cell r="E160" t="str">
            <v>M</v>
          </cell>
          <cell r="F160">
            <v>40628</v>
          </cell>
          <cell r="G160"/>
          <cell r="H160" t="str">
            <v>U16B</v>
          </cell>
          <cell r="I160">
            <v>15</v>
          </cell>
          <cell r="J160">
            <v>15</v>
          </cell>
        </row>
        <row r="161">
          <cell r="C161" t="str">
            <v>Harvey Elias</v>
          </cell>
          <cell r="D161" t="str">
            <v>Mansfield Harriers</v>
          </cell>
          <cell r="E161" t="str">
            <v>M</v>
          </cell>
          <cell r="F161">
            <v>24916</v>
          </cell>
          <cell r="G161">
            <v>4085252</v>
          </cell>
          <cell r="H161" t="str">
            <v>M55M</v>
          </cell>
          <cell r="I161">
            <v>58</v>
          </cell>
          <cell r="J161">
            <v>58</v>
          </cell>
        </row>
        <row r="162">
          <cell r="B162">
            <v>410</v>
          </cell>
          <cell r="C162" t="str">
            <v>Harvey Glover</v>
          </cell>
          <cell r="D162" t="str">
            <v>Amber Valley &amp; Erewash AC</v>
          </cell>
          <cell r="E162" t="str">
            <v>M</v>
          </cell>
          <cell r="F162">
            <v>40466</v>
          </cell>
          <cell r="G162">
            <v>3841487</v>
          </cell>
          <cell r="H162" t="str">
            <v>U16B</v>
          </cell>
          <cell r="I162">
            <v>15</v>
          </cell>
          <cell r="J162">
            <v>15</v>
          </cell>
        </row>
        <row r="163">
          <cell r="C163" t="str">
            <v>Heather Douglas</v>
          </cell>
          <cell r="D163" t="str">
            <v>Amber Valley &amp; Erewash AC</v>
          </cell>
          <cell r="E163" t="str">
            <v>F</v>
          </cell>
          <cell r="F163">
            <v>32677</v>
          </cell>
          <cell r="G163">
            <v>2865900</v>
          </cell>
          <cell r="H163" t="str">
            <v>M35W</v>
          </cell>
          <cell r="I163">
            <v>37</v>
          </cell>
          <cell r="J163">
            <v>36</v>
          </cell>
        </row>
        <row r="164">
          <cell r="C164" t="str">
            <v>Helen Gilbert</v>
          </cell>
          <cell r="D164" t="str">
            <v>Grantham AC</v>
          </cell>
          <cell r="E164" t="str">
            <v>F</v>
          </cell>
          <cell r="F164">
            <v>30011</v>
          </cell>
          <cell r="G164">
            <v>2795174</v>
          </cell>
          <cell r="H164" t="str">
            <v>M40W</v>
          </cell>
          <cell r="I164">
            <v>44</v>
          </cell>
          <cell r="J164">
            <v>44</v>
          </cell>
        </row>
        <row r="165">
          <cell r="C165" t="str">
            <v>Helen Hood</v>
          </cell>
          <cell r="D165" t="str">
            <v>Rushcliffe AC</v>
          </cell>
          <cell r="E165" t="str">
            <v>F</v>
          </cell>
          <cell r="F165">
            <v>25362</v>
          </cell>
          <cell r="G165">
            <v>3017646</v>
          </cell>
          <cell r="H165" t="str">
            <v>M55W</v>
          </cell>
          <cell r="I165">
            <v>57</v>
          </cell>
          <cell r="J165">
            <v>56</v>
          </cell>
        </row>
        <row r="166">
          <cell r="C166" t="str">
            <v>Henry Allen</v>
          </cell>
          <cell r="D166" t="str">
            <v>Mansfield Harriers</v>
          </cell>
          <cell r="E166" t="str">
            <v>M</v>
          </cell>
          <cell r="F166">
            <v>39018</v>
          </cell>
          <cell r="H166" t="str">
            <v>Sen M</v>
          </cell>
          <cell r="I166">
            <v>19</v>
          </cell>
          <cell r="J166">
            <v>19</v>
          </cell>
        </row>
        <row r="167">
          <cell r="C167" t="str">
            <v>Holly Bulmer</v>
          </cell>
          <cell r="D167" t="str">
            <v>Worksop Harriers</v>
          </cell>
          <cell r="E167" t="str">
            <v>F</v>
          </cell>
          <cell r="G167">
            <v>3777684</v>
          </cell>
          <cell r="I167">
            <v>126</v>
          </cell>
          <cell r="J167">
            <v>126</v>
          </cell>
        </row>
        <row r="168">
          <cell r="B168">
            <v>264</v>
          </cell>
          <cell r="C168" t="str">
            <v>Holly Limmer</v>
          </cell>
          <cell r="D168" t="str">
            <v>Retford AC</v>
          </cell>
          <cell r="E168" t="str">
            <v>F</v>
          </cell>
          <cell r="F168">
            <v>39790</v>
          </cell>
          <cell r="G168">
            <v>3867980</v>
          </cell>
          <cell r="H168" t="str">
            <v>U18W</v>
          </cell>
          <cell r="I168">
            <v>17</v>
          </cell>
          <cell r="J168">
            <v>17</v>
          </cell>
        </row>
        <row r="169">
          <cell r="C169" t="str">
            <v>Ian Hunter</v>
          </cell>
          <cell r="D169" t="str">
            <v>Beeston AC</v>
          </cell>
          <cell r="E169" t="str">
            <v>M</v>
          </cell>
          <cell r="F169">
            <v>27963</v>
          </cell>
          <cell r="G169"/>
          <cell r="H169" t="str">
            <v>M45M</v>
          </cell>
          <cell r="I169">
            <v>50</v>
          </cell>
          <cell r="J169">
            <v>49</v>
          </cell>
        </row>
        <row r="170">
          <cell r="C170" t="str">
            <v>Ian Sutcliffe</v>
          </cell>
          <cell r="D170" t="str">
            <v>Rushcliffe AC</v>
          </cell>
          <cell r="E170" t="str">
            <v>M</v>
          </cell>
          <cell r="F170">
            <v>20676</v>
          </cell>
          <cell r="G170">
            <v>2681785</v>
          </cell>
          <cell r="H170" t="str">
            <v>M70M</v>
          </cell>
          <cell r="I170">
            <v>70</v>
          </cell>
          <cell r="J170">
            <v>69</v>
          </cell>
        </row>
        <row r="171">
          <cell r="C171" t="str">
            <v>Isaac Murray</v>
          </cell>
          <cell r="D171" t="str">
            <v>Mansfield Harriers</v>
          </cell>
          <cell r="E171" t="str">
            <v>M</v>
          </cell>
          <cell r="F171">
            <v>37977</v>
          </cell>
          <cell r="H171" t="str">
            <v>Sen M</v>
          </cell>
          <cell r="I171">
            <v>22</v>
          </cell>
          <cell r="J171">
            <v>22</v>
          </cell>
        </row>
        <row r="172">
          <cell r="C172" t="str">
            <v>Isabella Nichols</v>
          </cell>
          <cell r="D172" t="str">
            <v>Retford AC</v>
          </cell>
          <cell r="E172" t="str">
            <v>F</v>
          </cell>
          <cell r="F172">
            <v>40455</v>
          </cell>
          <cell r="G172">
            <v>4059698</v>
          </cell>
          <cell r="H172" t="str">
            <v>U16G</v>
          </cell>
          <cell r="I172">
            <v>15</v>
          </cell>
          <cell r="J172">
            <v>15</v>
          </cell>
        </row>
        <row r="173">
          <cell r="B173">
            <v>304</v>
          </cell>
          <cell r="C173" t="str">
            <v>Isabelle Thorpe</v>
          </cell>
          <cell r="D173" t="str">
            <v>Newark AC</v>
          </cell>
          <cell r="E173" t="str">
            <v>F</v>
          </cell>
          <cell r="F173">
            <v>40911</v>
          </cell>
          <cell r="G173"/>
          <cell r="H173" t="str">
            <v>U16G</v>
          </cell>
          <cell r="I173">
            <v>14</v>
          </cell>
          <cell r="J173">
            <v>14</v>
          </cell>
        </row>
        <row r="174">
          <cell r="B174">
            <v>402</v>
          </cell>
          <cell r="C174" t="str">
            <v>Isla Douglas</v>
          </cell>
          <cell r="D174" t="str">
            <v>Amber Valley &amp; Erewash AC</v>
          </cell>
          <cell r="E174" t="str">
            <v>F</v>
          </cell>
          <cell r="F174">
            <v>40935</v>
          </cell>
          <cell r="G174">
            <v>4044709</v>
          </cell>
          <cell r="H174" t="str">
            <v>U16G</v>
          </cell>
          <cell r="I174">
            <v>14</v>
          </cell>
          <cell r="J174">
            <v>14</v>
          </cell>
        </row>
        <row r="175">
          <cell r="C175" t="str">
            <v>Issac Murry</v>
          </cell>
          <cell r="D175" t="str">
            <v>Mansfield Harriers</v>
          </cell>
          <cell r="E175" t="str">
            <v>M</v>
          </cell>
          <cell r="F175">
            <v>37977</v>
          </cell>
          <cell r="G175">
            <v>3484820</v>
          </cell>
          <cell r="H175" t="str">
            <v>Sen M</v>
          </cell>
          <cell r="I175">
            <v>22</v>
          </cell>
          <cell r="J175">
            <v>22</v>
          </cell>
        </row>
        <row r="176">
          <cell r="C176" t="str">
            <v>Izaak Parsons</v>
          </cell>
          <cell r="D176" t="str">
            <v>Retford AC</v>
          </cell>
          <cell r="E176" t="str">
            <v>M</v>
          </cell>
          <cell r="F176">
            <v>36808</v>
          </cell>
          <cell r="G176">
            <v>4185781</v>
          </cell>
          <cell r="H176" t="str">
            <v>Sen M</v>
          </cell>
          <cell r="I176">
            <v>25</v>
          </cell>
          <cell r="J176">
            <v>25</v>
          </cell>
        </row>
        <row r="177">
          <cell r="C177" t="str">
            <v>Jack Bland</v>
          </cell>
          <cell r="D177" t="str">
            <v>Grantham AC</v>
          </cell>
          <cell r="E177" t="str">
            <v>M</v>
          </cell>
          <cell r="F177">
            <v>34774</v>
          </cell>
          <cell r="G177">
            <v>4122474</v>
          </cell>
          <cell r="H177" t="str">
            <v>Sen M</v>
          </cell>
          <cell r="I177">
            <v>31</v>
          </cell>
          <cell r="J177">
            <v>31</v>
          </cell>
        </row>
        <row r="178">
          <cell r="C178" t="str">
            <v>Jack Dawson</v>
          </cell>
          <cell r="D178" t="str">
            <v>Mansfield Harriers</v>
          </cell>
          <cell r="E178" t="str">
            <v>M</v>
          </cell>
          <cell r="F178">
            <v>40168</v>
          </cell>
          <cell r="H178" t="str">
            <v>U18M</v>
          </cell>
          <cell r="I178">
            <v>16</v>
          </cell>
          <cell r="J178">
            <v>16</v>
          </cell>
        </row>
        <row r="179">
          <cell r="B179">
            <v>356</v>
          </cell>
          <cell r="C179" t="str">
            <v>Jack Pares</v>
          </cell>
          <cell r="D179" t="str">
            <v>Mansfield Harriers</v>
          </cell>
          <cell r="E179" t="str">
            <v>M</v>
          </cell>
          <cell r="F179">
            <v>40268</v>
          </cell>
          <cell r="H179" t="str">
            <v>U18M</v>
          </cell>
          <cell r="I179">
            <v>16</v>
          </cell>
          <cell r="J179">
            <v>16</v>
          </cell>
        </row>
        <row r="180">
          <cell r="C180" t="str">
            <v>Jack Quinn</v>
          </cell>
          <cell r="D180" t="str">
            <v>Sutton Harriers</v>
          </cell>
          <cell r="E180" t="str">
            <v>M</v>
          </cell>
          <cell r="F180">
            <v>39922</v>
          </cell>
          <cell r="G180"/>
          <cell r="H180" t="str">
            <v>U18M</v>
          </cell>
          <cell r="I180">
            <v>17</v>
          </cell>
          <cell r="J180">
            <v>17</v>
          </cell>
        </row>
        <row r="181">
          <cell r="C181" t="str">
            <v>Jacob Nugent</v>
          </cell>
          <cell r="D181" t="str">
            <v>Mansfield Harriers</v>
          </cell>
          <cell r="E181" t="str">
            <v>M</v>
          </cell>
          <cell r="F181">
            <v>39527</v>
          </cell>
          <cell r="G181">
            <v>3665659</v>
          </cell>
          <cell r="H181" t="str">
            <v>U20M</v>
          </cell>
          <cell r="I181">
            <v>18</v>
          </cell>
          <cell r="J181">
            <v>18</v>
          </cell>
        </row>
        <row r="182">
          <cell r="C182" t="str">
            <v>James Agar</v>
          </cell>
          <cell r="D182" t="str">
            <v>Retford AC</v>
          </cell>
          <cell r="E182" t="str">
            <v>M</v>
          </cell>
          <cell r="F182">
            <v>39251</v>
          </cell>
          <cell r="G182"/>
          <cell r="H182" t="str">
            <v>U20M</v>
          </cell>
          <cell r="I182">
            <v>19</v>
          </cell>
          <cell r="J182">
            <v>18</v>
          </cell>
        </row>
        <row r="183">
          <cell r="B183">
            <v>361</v>
          </cell>
          <cell r="C183" t="str">
            <v>James Betts</v>
          </cell>
          <cell r="D183" t="str">
            <v>Mansfield Harriers</v>
          </cell>
          <cell r="E183" t="str">
            <v>F</v>
          </cell>
          <cell r="F183">
            <v>40268</v>
          </cell>
          <cell r="H183" t="str">
            <v>U18W</v>
          </cell>
          <cell r="I183">
            <v>16</v>
          </cell>
          <cell r="J183">
            <v>16</v>
          </cell>
        </row>
        <row r="184">
          <cell r="B184">
            <v>254</v>
          </cell>
          <cell r="C184" t="str">
            <v>James Dobbs</v>
          </cell>
          <cell r="D184" t="str">
            <v>Retford AC</v>
          </cell>
          <cell r="E184" t="str">
            <v>M</v>
          </cell>
          <cell r="F184">
            <v>40556</v>
          </cell>
          <cell r="G184">
            <v>4204046</v>
          </cell>
          <cell r="H184" t="str">
            <v>U16B</v>
          </cell>
          <cell r="I184">
            <v>15</v>
          </cell>
          <cell r="J184">
            <v>15</v>
          </cell>
        </row>
        <row r="185">
          <cell r="C185" t="str">
            <v>James Fee</v>
          </cell>
          <cell r="D185" t="str">
            <v>Retford AC</v>
          </cell>
          <cell r="E185" t="str">
            <v>M</v>
          </cell>
          <cell r="F185">
            <v>39120</v>
          </cell>
          <cell r="H185" t="str">
            <v>U20M</v>
          </cell>
          <cell r="I185">
            <v>19</v>
          </cell>
          <cell r="J185">
            <v>19</v>
          </cell>
        </row>
        <row r="186">
          <cell r="B186">
            <v>193</v>
          </cell>
          <cell r="C186" t="str">
            <v>James Kirkwood</v>
          </cell>
          <cell r="D186" t="str">
            <v>Holme Pierrepont</v>
          </cell>
          <cell r="E186" t="str">
            <v>M</v>
          </cell>
          <cell r="F186">
            <v>31804</v>
          </cell>
          <cell r="G186">
            <v>2833428</v>
          </cell>
          <cell r="H186" t="str">
            <v>M35M</v>
          </cell>
          <cell r="I186">
            <v>39</v>
          </cell>
          <cell r="J186">
            <v>39</v>
          </cell>
        </row>
        <row r="187">
          <cell r="C187" t="str">
            <v>James Lonsdale</v>
          </cell>
          <cell r="D187" t="str">
            <v>Worksop Harriers</v>
          </cell>
          <cell r="E187" t="str">
            <v>M</v>
          </cell>
          <cell r="F187">
            <v>36182</v>
          </cell>
          <cell r="H187" t="str">
            <v>Sen M</v>
          </cell>
          <cell r="I187">
            <v>27</v>
          </cell>
          <cell r="J187">
            <v>27</v>
          </cell>
        </row>
        <row r="188">
          <cell r="C188" t="str">
            <v>James Lonsdale</v>
          </cell>
          <cell r="D188" t="str">
            <v>Worksop Harriers</v>
          </cell>
          <cell r="E188" t="str">
            <v>M</v>
          </cell>
          <cell r="F188"/>
          <cell r="G188">
            <v>2874480</v>
          </cell>
          <cell r="I188">
            <v>126</v>
          </cell>
          <cell r="J188">
            <v>126</v>
          </cell>
        </row>
        <row r="189">
          <cell r="C189" t="str">
            <v>James Mccardle</v>
          </cell>
          <cell r="D189" t="str">
            <v>Retford AC</v>
          </cell>
          <cell r="E189" t="str">
            <v>M</v>
          </cell>
          <cell r="F189" t="str">
            <v>19/03/1974</v>
          </cell>
          <cell r="G189">
            <v>4146163</v>
          </cell>
          <cell r="H189" t="str">
            <v>M50M</v>
          </cell>
          <cell r="I189">
            <v>52</v>
          </cell>
          <cell r="J189">
            <v>52</v>
          </cell>
        </row>
        <row r="190">
          <cell r="C190" t="str">
            <v>James Shaw</v>
          </cell>
          <cell r="D190" t="str">
            <v>Retford AC</v>
          </cell>
          <cell r="E190" t="str">
            <v>M</v>
          </cell>
          <cell r="F190">
            <v>34735</v>
          </cell>
          <cell r="G190">
            <v>3652825</v>
          </cell>
          <cell r="H190" t="str">
            <v>Sen M</v>
          </cell>
          <cell r="I190">
            <v>31</v>
          </cell>
          <cell r="J190">
            <v>31</v>
          </cell>
        </row>
        <row r="191">
          <cell r="C191" t="str">
            <v>Janice Davidson</v>
          </cell>
          <cell r="D191" t="str">
            <v>Grantham AC</v>
          </cell>
          <cell r="E191" t="str">
            <v>F</v>
          </cell>
          <cell r="F191">
            <v>19698</v>
          </cell>
          <cell r="H191" t="str">
            <v>M70W</v>
          </cell>
          <cell r="I191">
            <v>72</v>
          </cell>
          <cell r="J191">
            <v>72</v>
          </cell>
        </row>
        <row r="192">
          <cell r="C192" t="str">
            <v>Jasmine Shore</v>
          </cell>
          <cell r="D192" t="str">
            <v>Amber Valley &amp; Erewash AC</v>
          </cell>
          <cell r="E192" t="str">
            <v>F</v>
          </cell>
          <cell r="F192">
            <v>40134</v>
          </cell>
          <cell r="G192">
            <v>3833684</v>
          </cell>
          <cell r="H192" t="str">
            <v>U18W</v>
          </cell>
          <cell r="I192">
            <v>16</v>
          </cell>
          <cell r="J192">
            <v>16</v>
          </cell>
        </row>
        <row r="193">
          <cell r="C193" t="str">
            <v>Jason Ludlam</v>
          </cell>
          <cell r="D193" t="str">
            <v>Newark AC</v>
          </cell>
          <cell r="E193" t="str">
            <v>M</v>
          </cell>
          <cell r="F193">
            <v>27166</v>
          </cell>
          <cell r="H193" t="str">
            <v>M50M</v>
          </cell>
          <cell r="I193">
            <v>52</v>
          </cell>
          <cell r="J193">
            <v>51</v>
          </cell>
        </row>
        <row r="194">
          <cell r="C194" t="str">
            <v>Jason Plewinski</v>
          </cell>
          <cell r="D194" t="str">
            <v>Amber Valley &amp; Erewash AC</v>
          </cell>
          <cell r="E194" t="str">
            <v>M</v>
          </cell>
          <cell r="F194">
            <v>32651</v>
          </cell>
          <cell r="G194" t="str">
            <v>3924830</v>
          </cell>
          <cell r="H194" t="str">
            <v>M35M</v>
          </cell>
          <cell r="I194">
            <v>37</v>
          </cell>
          <cell r="J194">
            <v>36</v>
          </cell>
        </row>
        <row r="195">
          <cell r="C195" t="str">
            <v>Jason Taylor</v>
          </cell>
          <cell r="D195" t="str">
            <v>Mansfield Harriers</v>
          </cell>
          <cell r="E195" t="str">
            <v>M</v>
          </cell>
          <cell r="F195">
            <v>26937</v>
          </cell>
          <cell r="G195"/>
          <cell r="H195" t="str">
            <v>M50M</v>
          </cell>
          <cell r="I195">
            <v>52</v>
          </cell>
          <cell r="J195">
            <v>52</v>
          </cell>
        </row>
        <row r="196">
          <cell r="B196">
            <v>303</v>
          </cell>
          <cell r="C196" t="str">
            <v>Jax Thomas</v>
          </cell>
          <cell r="D196" t="str">
            <v>Newark AC</v>
          </cell>
          <cell r="E196" t="str">
            <v>M</v>
          </cell>
          <cell r="F196">
            <v>40809</v>
          </cell>
          <cell r="G196"/>
          <cell r="H196" t="str">
            <v>U16B</v>
          </cell>
          <cell r="I196">
            <v>14</v>
          </cell>
          <cell r="J196">
            <v>14</v>
          </cell>
        </row>
        <row r="197">
          <cell r="B197">
            <v>212</v>
          </cell>
          <cell r="C197" t="str">
            <v>Jayden Barungi</v>
          </cell>
          <cell r="D197" t="str">
            <v>Sutton Harriers</v>
          </cell>
          <cell r="E197" t="str">
            <v>M</v>
          </cell>
          <cell r="F197">
            <v>40249</v>
          </cell>
          <cell r="G197">
            <v>4191381</v>
          </cell>
          <cell r="H197" t="str">
            <v>U18M</v>
          </cell>
          <cell r="I197">
            <v>16</v>
          </cell>
          <cell r="J197">
            <v>16</v>
          </cell>
        </row>
        <row r="198">
          <cell r="B198">
            <v>354</v>
          </cell>
          <cell r="C198" t="str">
            <v>Jemma Arbon</v>
          </cell>
          <cell r="D198" t="str">
            <v>Mansfield Harriers</v>
          </cell>
          <cell r="E198" t="str">
            <v>F</v>
          </cell>
          <cell r="F198">
            <v>29727</v>
          </cell>
          <cell r="G198"/>
          <cell r="H198" t="str">
            <v>M40W</v>
          </cell>
          <cell r="I198">
            <v>45</v>
          </cell>
          <cell r="J198">
            <v>44</v>
          </cell>
        </row>
        <row r="199">
          <cell r="B199">
            <v>223</v>
          </cell>
          <cell r="C199" t="str">
            <v>Jen Harpham</v>
          </cell>
          <cell r="D199" t="str">
            <v>Sutton Harriers</v>
          </cell>
          <cell r="E199" t="str">
            <v>F</v>
          </cell>
          <cell r="F199">
            <v>31119</v>
          </cell>
          <cell r="G199"/>
          <cell r="H199" t="str">
            <v>M40W</v>
          </cell>
          <cell r="I199">
            <v>41</v>
          </cell>
          <cell r="J199">
            <v>41</v>
          </cell>
        </row>
        <row r="200">
          <cell r="C200" t="str">
            <v>Jennifer Harris</v>
          </cell>
          <cell r="D200" t="str">
            <v>Retford AC</v>
          </cell>
          <cell r="E200" t="str">
            <v>F</v>
          </cell>
          <cell r="F200">
            <v>35794</v>
          </cell>
          <cell r="G200">
            <v>4217089</v>
          </cell>
          <cell r="H200" t="str">
            <v>Sen W</v>
          </cell>
          <cell r="I200">
            <v>28</v>
          </cell>
          <cell r="J200">
            <v>28</v>
          </cell>
        </row>
        <row r="201">
          <cell r="C201" t="str">
            <v>Jessica Dickinson</v>
          </cell>
          <cell r="D201" t="str">
            <v>Amber Valley &amp; Erewash AC</v>
          </cell>
          <cell r="E201" t="str">
            <v>F</v>
          </cell>
          <cell r="F201">
            <v>40132</v>
          </cell>
          <cell r="G201">
            <v>4113675</v>
          </cell>
          <cell r="H201" t="str">
            <v>U18W</v>
          </cell>
          <cell r="I201">
            <v>16</v>
          </cell>
          <cell r="J201">
            <v>16</v>
          </cell>
        </row>
        <row r="202">
          <cell r="C202" t="str">
            <v>Jessica Waters</v>
          </cell>
          <cell r="D202" t="str">
            <v>Mansfield Harriers</v>
          </cell>
          <cell r="E202" t="str">
            <v>F</v>
          </cell>
          <cell r="F202">
            <v>36674</v>
          </cell>
          <cell r="G202">
            <v>3665708</v>
          </cell>
          <cell r="H202" t="str">
            <v>Sen W</v>
          </cell>
          <cell r="I202">
            <v>26</v>
          </cell>
          <cell r="J202">
            <v>25</v>
          </cell>
        </row>
        <row r="203">
          <cell r="B203">
            <v>409</v>
          </cell>
          <cell r="C203" t="str">
            <v>Joe Stimpson</v>
          </cell>
          <cell r="D203" t="str">
            <v>Amber Valley &amp; Erewash AC</v>
          </cell>
          <cell r="E203" t="str">
            <v>M</v>
          </cell>
          <cell r="F203">
            <v>40774</v>
          </cell>
          <cell r="G203" t="str">
            <v>4143522</v>
          </cell>
          <cell r="H203" t="str">
            <v>U16B</v>
          </cell>
          <cell r="I203">
            <v>15</v>
          </cell>
          <cell r="J203">
            <v>14</v>
          </cell>
        </row>
        <row r="204">
          <cell r="C204" t="str">
            <v>Joel Brereton</v>
          </cell>
          <cell r="D204" t="str">
            <v>Mansfield Harriers</v>
          </cell>
          <cell r="E204" t="str">
            <v>M</v>
          </cell>
          <cell r="F204">
            <v>39365</v>
          </cell>
          <cell r="G204">
            <v>3772625</v>
          </cell>
          <cell r="H204" t="str">
            <v>U20M</v>
          </cell>
          <cell r="I204">
            <v>18</v>
          </cell>
          <cell r="J204">
            <v>18</v>
          </cell>
        </row>
        <row r="205">
          <cell r="C205" t="str">
            <v>Joel Limmer</v>
          </cell>
          <cell r="D205" t="str">
            <v>Retford AC</v>
          </cell>
          <cell r="E205" t="str">
            <v>M</v>
          </cell>
          <cell r="F205">
            <v>38942</v>
          </cell>
          <cell r="G205">
            <v>4050820</v>
          </cell>
          <cell r="H205" t="str">
            <v>Sen M</v>
          </cell>
          <cell r="I205">
            <v>20</v>
          </cell>
          <cell r="J205">
            <v>19</v>
          </cell>
        </row>
        <row r="206">
          <cell r="C206" t="str">
            <v>Johar Ali</v>
          </cell>
          <cell r="D206" t="str">
            <v>Mansfield Harriers</v>
          </cell>
          <cell r="E206" t="str">
            <v>M</v>
          </cell>
          <cell r="F206">
            <v>38908</v>
          </cell>
          <cell r="G206">
            <v>4034452</v>
          </cell>
          <cell r="H206" t="str">
            <v>Sen M</v>
          </cell>
          <cell r="I206">
            <v>20</v>
          </cell>
          <cell r="J206">
            <v>19</v>
          </cell>
        </row>
        <row r="207">
          <cell r="C207" t="str">
            <v>John Bainbridge</v>
          </cell>
          <cell r="D207" t="str">
            <v>Grantham AC</v>
          </cell>
          <cell r="E207" t="str">
            <v>M</v>
          </cell>
          <cell r="F207">
            <v>21676</v>
          </cell>
          <cell r="G207" t="str">
            <v> 2693850</v>
          </cell>
          <cell r="H207" t="str">
            <v>M65M</v>
          </cell>
          <cell r="I207">
            <v>67</v>
          </cell>
          <cell r="J207">
            <v>66</v>
          </cell>
        </row>
        <row r="208">
          <cell r="B208">
            <v>100</v>
          </cell>
          <cell r="C208" t="str">
            <v>John Harrison</v>
          </cell>
          <cell r="D208" t="str">
            <v>Worksop Harriers</v>
          </cell>
          <cell r="E208" t="str">
            <v>M</v>
          </cell>
          <cell r="F208">
            <v>22352</v>
          </cell>
          <cell r="G208" t="str">
            <v>2750001</v>
          </cell>
          <cell r="H208" t="str">
            <v>M65M</v>
          </cell>
          <cell r="I208">
            <v>65</v>
          </cell>
          <cell r="J208">
            <v>65</v>
          </cell>
        </row>
        <row r="209">
          <cell r="B209">
            <v>220</v>
          </cell>
          <cell r="C209" t="str">
            <v>John Kelley</v>
          </cell>
          <cell r="D209" t="str">
            <v>Sutton Harriers</v>
          </cell>
          <cell r="E209" t="str">
            <v>M</v>
          </cell>
          <cell r="F209">
            <v>30900</v>
          </cell>
          <cell r="G209">
            <v>2746769</v>
          </cell>
          <cell r="H209" t="str">
            <v>M40M</v>
          </cell>
          <cell r="I209">
            <v>42</v>
          </cell>
          <cell r="J209">
            <v>41</v>
          </cell>
        </row>
        <row r="210">
          <cell r="C210" t="str">
            <v>John Tallamy</v>
          </cell>
          <cell r="D210" t="str">
            <v>Beeston AC</v>
          </cell>
          <cell r="E210" t="str">
            <v>M</v>
          </cell>
          <cell r="F210" t="str">
            <v>4/9/88</v>
          </cell>
          <cell r="G210">
            <v>4007864</v>
          </cell>
          <cell r="H210" t="str">
            <v>M35M</v>
          </cell>
          <cell r="I210">
            <v>37</v>
          </cell>
          <cell r="J210">
            <v>37</v>
          </cell>
        </row>
        <row r="211">
          <cell r="C211" t="str">
            <v>Jordan Boam</v>
          </cell>
          <cell r="D211" t="str">
            <v>Mansfield Harriers</v>
          </cell>
          <cell r="E211" t="str">
            <v>M</v>
          </cell>
          <cell r="F211">
            <v>35121</v>
          </cell>
          <cell r="H211" t="str">
            <v>Sen M</v>
          </cell>
          <cell r="I211">
            <v>30</v>
          </cell>
          <cell r="J211">
            <v>30</v>
          </cell>
        </row>
        <row r="212">
          <cell r="B212">
            <v>202</v>
          </cell>
          <cell r="C212" t="str">
            <v>Jordan Mitchell</v>
          </cell>
          <cell r="D212" t="str">
            <v>Sutton Harriers</v>
          </cell>
          <cell r="E212" t="str">
            <v>M</v>
          </cell>
          <cell r="F212">
            <v>34691</v>
          </cell>
          <cell r="G212">
            <v>2740890</v>
          </cell>
          <cell r="H212" t="str">
            <v>Sen M</v>
          </cell>
          <cell r="I212">
            <v>31</v>
          </cell>
          <cell r="J212">
            <v>31</v>
          </cell>
        </row>
        <row r="213">
          <cell r="C213" t="str">
            <v>Joseph Monk</v>
          </cell>
          <cell r="D213" t="str">
            <v>Newark Ac</v>
          </cell>
          <cell r="E213" t="str">
            <v>M</v>
          </cell>
          <cell r="F213">
            <v>39239</v>
          </cell>
          <cell r="G213">
            <v>3789001</v>
          </cell>
          <cell r="H213" t="str">
            <v>U20M</v>
          </cell>
          <cell r="I213">
            <v>19</v>
          </cell>
          <cell r="J213">
            <v>18</v>
          </cell>
        </row>
        <row r="214">
          <cell r="C214" t="str">
            <v>Joseph Stimson</v>
          </cell>
          <cell r="D214" t="str">
            <v>Amber Valley &amp; Erewash AC</v>
          </cell>
          <cell r="E214" t="str">
            <v>M</v>
          </cell>
          <cell r="F214">
            <v>40774</v>
          </cell>
          <cell r="G214">
            <v>4143522</v>
          </cell>
          <cell r="H214" t="str">
            <v>U16B</v>
          </cell>
          <cell r="I214">
            <v>15</v>
          </cell>
          <cell r="J214">
            <v>14</v>
          </cell>
        </row>
        <row r="215">
          <cell r="C215" t="str">
            <v>Josh Chamberlain</v>
          </cell>
          <cell r="D215" t="str">
            <v>Retford AC</v>
          </cell>
          <cell r="E215" t="str">
            <v>M</v>
          </cell>
          <cell r="F215">
            <v>35275</v>
          </cell>
          <cell r="G215">
            <v>4225900</v>
          </cell>
          <cell r="H215" t="str">
            <v>Sen M</v>
          </cell>
          <cell r="I215">
            <v>30</v>
          </cell>
          <cell r="J215">
            <v>29</v>
          </cell>
        </row>
        <row r="216">
          <cell r="C216" t="str">
            <v>Josh Kinroy</v>
          </cell>
          <cell r="D216" t="str">
            <v>Newark AC</v>
          </cell>
          <cell r="E216" t="str">
            <v>M</v>
          </cell>
          <cell r="F216">
            <v>40312</v>
          </cell>
          <cell r="G216"/>
          <cell r="H216" t="str">
            <v>U18M</v>
          </cell>
          <cell r="I216">
            <v>16</v>
          </cell>
          <cell r="J216">
            <v>15</v>
          </cell>
        </row>
        <row r="217">
          <cell r="C217" t="str">
            <v>Joshua Kettlewell</v>
          </cell>
          <cell r="D217" t="str">
            <v>Retford AC</v>
          </cell>
          <cell r="E217" t="str">
            <v>M</v>
          </cell>
          <cell r="F217">
            <v>39261</v>
          </cell>
          <cell r="G217">
            <v>4031528</v>
          </cell>
          <cell r="H217" t="str">
            <v>U20M</v>
          </cell>
          <cell r="I217">
            <v>19</v>
          </cell>
          <cell r="J217">
            <v>18</v>
          </cell>
        </row>
        <row r="218">
          <cell r="C218" t="str">
            <v>Jude Ryan</v>
          </cell>
          <cell r="D218" t="str">
            <v>Mansfield Harriers</v>
          </cell>
          <cell r="E218" t="str">
            <v>M</v>
          </cell>
          <cell r="F218">
            <v>39332</v>
          </cell>
          <cell r="G218">
            <v>3691774</v>
          </cell>
          <cell r="H218" t="str">
            <v>U20M</v>
          </cell>
          <cell r="I218">
            <v>18</v>
          </cell>
          <cell r="J218">
            <v>18</v>
          </cell>
        </row>
        <row r="219">
          <cell r="C219" t="str">
            <v>Karen Wingate</v>
          </cell>
          <cell r="D219" t="str">
            <v>Long Eaton RC</v>
          </cell>
          <cell r="E219" t="str">
            <v>F</v>
          </cell>
          <cell r="F219">
            <v>26137</v>
          </cell>
          <cell r="H219" t="str">
            <v>M50W</v>
          </cell>
          <cell r="I219">
            <v>55</v>
          </cell>
          <cell r="J219">
            <v>54</v>
          </cell>
        </row>
        <row r="220">
          <cell r="C220" t="str">
            <v>Kate Argent-Cook</v>
          </cell>
          <cell r="D220" t="str">
            <v>Retford AC</v>
          </cell>
          <cell r="E220" t="str">
            <v>F</v>
          </cell>
          <cell r="F220">
            <v>37802</v>
          </cell>
          <cell r="G220">
            <v>4220307</v>
          </cell>
          <cell r="H220" t="str">
            <v>Sen W</v>
          </cell>
          <cell r="I220">
            <v>23</v>
          </cell>
          <cell r="J220">
            <v>22</v>
          </cell>
        </row>
        <row r="221">
          <cell r="C221" t="str">
            <v>Kate Ludlam</v>
          </cell>
          <cell r="D221" t="str">
            <v>Newark Striders</v>
          </cell>
          <cell r="E221" t="str">
            <v>F</v>
          </cell>
          <cell r="F221">
            <v>29188</v>
          </cell>
          <cell r="G221">
            <v>3851486</v>
          </cell>
          <cell r="H221" t="str">
            <v>M45W</v>
          </cell>
          <cell r="I221">
            <v>46</v>
          </cell>
          <cell r="J221">
            <v>46</v>
          </cell>
        </row>
        <row r="222">
          <cell r="B222">
            <v>366</v>
          </cell>
          <cell r="C222" t="str">
            <v>Katherine Malone</v>
          </cell>
          <cell r="D222" t="str">
            <v>Mansfield Harriers</v>
          </cell>
          <cell r="E222" t="str">
            <v>F</v>
          </cell>
          <cell r="F222">
            <v>28437</v>
          </cell>
          <cell r="G222">
            <v>3528058</v>
          </cell>
          <cell r="H222" t="str">
            <v>M45W</v>
          </cell>
          <cell r="I222">
            <v>48</v>
          </cell>
          <cell r="J222">
            <v>48</v>
          </cell>
        </row>
        <row r="223">
          <cell r="C223" t="str">
            <v>Katie Biggs</v>
          </cell>
          <cell r="D223" t="str">
            <v>Mansfield Harriers</v>
          </cell>
          <cell r="E223" t="str">
            <v>F</v>
          </cell>
          <cell r="F223">
            <v>39432</v>
          </cell>
          <cell r="G223">
            <v>3871249</v>
          </cell>
          <cell r="H223" t="str">
            <v>U20W</v>
          </cell>
          <cell r="I223">
            <v>18</v>
          </cell>
          <cell r="J223">
            <v>18</v>
          </cell>
        </row>
        <row r="224">
          <cell r="C224" t="str">
            <v>Katie Kettleborough</v>
          </cell>
          <cell r="D224" t="str">
            <v>Newark Striders</v>
          </cell>
          <cell r="E224" t="str">
            <v>F</v>
          </cell>
          <cell r="F224">
            <v>34173</v>
          </cell>
          <cell r="G224">
            <v>4099701</v>
          </cell>
          <cell r="H224" t="str">
            <v>Sen W</v>
          </cell>
          <cell r="I224">
            <v>33</v>
          </cell>
          <cell r="J224">
            <v>32</v>
          </cell>
        </row>
        <row r="225">
          <cell r="C225" t="str">
            <v>Katie Leese</v>
          </cell>
          <cell r="D225" t="str">
            <v>Mansfield Harriers</v>
          </cell>
          <cell r="E225" t="str">
            <v>F</v>
          </cell>
          <cell r="F225">
            <v>39519</v>
          </cell>
          <cell r="G225"/>
          <cell r="H225" t="str">
            <v>U20W</v>
          </cell>
          <cell r="I225">
            <v>18</v>
          </cell>
          <cell r="J225">
            <v>18</v>
          </cell>
        </row>
        <row r="226">
          <cell r="C226" t="str">
            <v>Katie Whelan</v>
          </cell>
          <cell r="D226" t="str">
            <v>Retford AC</v>
          </cell>
          <cell r="E226" t="str">
            <v>F</v>
          </cell>
          <cell r="F226">
            <v>35915</v>
          </cell>
          <cell r="G226">
            <v>3015925</v>
          </cell>
          <cell r="H226" t="str">
            <v>Sen W</v>
          </cell>
          <cell r="I226">
            <v>28</v>
          </cell>
          <cell r="J226">
            <v>27</v>
          </cell>
        </row>
        <row r="227">
          <cell r="C227" t="str">
            <v>Keira Morley</v>
          </cell>
          <cell r="D227" t="str">
            <v>Mansfield</v>
          </cell>
          <cell r="E227" t="str">
            <v>F</v>
          </cell>
          <cell r="F227">
            <v>40106</v>
          </cell>
          <cell r="G227"/>
          <cell r="H227" t="str">
            <v>U18W</v>
          </cell>
          <cell r="I227">
            <v>16</v>
          </cell>
          <cell r="J227">
            <v>16</v>
          </cell>
        </row>
        <row r="228">
          <cell r="B228">
            <v>17</v>
          </cell>
          <cell r="C228" t="str">
            <v>Kelly Fairclough</v>
          </cell>
          <cell r="D228" t="str">
            <v>Notts AC</v>
          </cell>
          <cell r="E228" t="str">
            <v>M</v>
          </cell>
          <cell r="F228">
            <v>25951</v>
          </cell>
          <cell r="G228" t="str">
            <v>3982292</v>
          </cell>
          <cell r="H228" t="str">
            <v>M55M</v>
          </cell>
          <cell r="I228">
            <v>55</v>
          </cell>
          <cell r="J228">
            <v>55</v>
          </cell>
        </row>
        <row r="229">
          <cell r="B229">
            <v>217</v>
          </cell>
          <cell r="C229" t="str">
            <v>Kenzie Pursglove</v>
          </cell>
          <cell r="D229" t="str">
            <v>Sutton Harriers</v>
          </cell>
          <cell r="E229" t="str">
            <v>M</v>
          </cell>
          <cell r="F229">
            <v>39731</v>
          </cell>
          <cell r="H229" t="str">
            <v>U18M</v>
          </cell>
          <cell r="I229">
            <v>17</v>
          </cell>
          <cell r="J229">
            <v>17</v>
          </cell>
        </row>
        <row r="230">
          <cell r="C230" t="str">
            <v>Kevin Roughton</v>
          </cell>
          <cell r="D230" t="str">
            <v>Long Eaton RC</v>
          </cell>
          <cell r="E230" t="str">
            <v>M</v>
          </cell>
          <cell r="F230">
            <v>25851</v>
          </cell>
          <cell r="G230"/>
          <cell r="H230" t="str">
            <v>M55M</v>
          </cell>
          <cell r="I230">
            <v>55</v>
          </cell>
          <cell r="J230">
            <v>55</v>
          </cell>
        </row>
        <row r="231">
          <cell r="C231" t="str">
            <v>Kirsten Lees</v>
          </cell>
          <cell r="D231" t="str">
            <v>Rushcliffe AC</v>
          </cell>
          <cell r="E231" t="str">
            <v>F</v>
          </cell>
          <cell r="F231">
            <v>39598</v>
          </cell>
          <cell r="G231">
            <v>3809472</v>
          </cell>
          <cell r="H231" t="str">
            <v>U20W</v>
          </cell>
          <cell r="I231">
            <v>18</v>
          </cell>
          <cell r="J231">
            <v>17</v>
          </cell>
        </row>
        <row r="232">
          <cell r="C232" t="str">
            <v>Kristian Roebuck</v>
          </cell>
          <cell r="D232" t="str">
            <v>Holme Pierrepont</v>
          </cell>
          <cell r="E232" t="str">
            <v>M</v>
          </cell>
          <cell r="F232">
            <v>29944</v>
          </cell>
          <cell r="H232" t="str">
            <v>M40M</v>
          </cell>
          <cell r="I232">
            <v>44</v>
          </cell>
          <cell r="J232">
            <v>44</v>
          </cell>
        </row>
        <row r="233">
          <cell r="C233" t="str">
            <v>Kristof Darchieux</v>
          </cell>
          <cell r="D233" t="str">
            <v>Newark AC</v>
          </cell>
          <cell r="E233" t="str">
            <v>M</v>
          </cell>
          <cell r="F233">
            <v>26150</v>
          </cell>
          <cell r="G233"/>
          <cell r="H233" t="str">
            <v>M50M</v>
          </cell>
          <cell r="I233">
            <v>55</v>
          </cell>
          <cell r="J233">
            <v>54</v>
          </cell>
        </row>
        <row r="234">
          <cell r="B234">
            <v>261</v>
          </cell>
          <cell r="C234" t="str">
            <v>Lauren Crossland</v>
          </cell>
          <cell r="D234" t="str">
            <v>Retford AC</v>
          </cell>
          <cell r="E234" t="str">
            <v>F</v>
          </cell>
          <cell r="F234" t="str">
            <v>25/01/1994</v>
          </cell>
          <cell r="G234">
            <v>4047880</v>
          </cell>
          <cell r="H234" t="str">
            <v>Sen W</v>
          </cell>
          <cell r="I234">
            <v>32</v>
          </cell>
          <cell r="J234">
            <v>32</v>
          </cell>
        </row>
        <row r="235">
          <cell r="B235">
            <v>15</v>
          </cell>
          <cell r="C235" t="str">
            <v>Lawrie Dunn</v>
          </cell>
          <cell r="D235" t="str">
            <v>Leamington</v>
          </cell>
          <cell r="E235" t="str">
            <v>M</v>
          </cell>
          <cell r="F235">
            <v>17086</v>
          </cell>
          <cell r="G235">
            <v>2877046</v>
          </cell>
          <cell r="H235" t="str">
            <v>M75M</v>
          </cell>
          <cell r="I235">
            <v>79</v>
          </cell>
          <cell r="J235">
            <v>79</v>
          </cell>
        </row>
        <row r="236">
          <cell r="B236">
            <v>91</v>
          </cell>
          <cell r="C236" t="str">
            <v>Layla Gavin</v>
          </cell>
          <cell r="D236" t="str">
            <v>Worksop HArriers</v>
          </cell>
          <cell r="E236" t="str">
            <v>F</v>
          </cell>
          <cell r="F236">
            <v>40833</v>
          </cell>
          <cell r="G236"/>
          <cell r="H236" t="str">
            <v>U16G</v>
          </cell>
          <cell r="I236">
            <v>14</v>
          </cell>
          <cell r="J236">
            <v>14</v>
          </cell>
        </row>
        <row r="237">
          <cell r="C237" t="str">
            <v>Layla Gavin</v>
          </cell>
          <cell r="D237" t="str">
            <v>Worksop Harriers</v>
          </cell>
          <cell r="E237" t="str">
            <v>M</v>
          </cell>
          <cell r="F237"/>
          <cell r="G237">
            <v>4136462</v>
          </cell>
          <cell r="I237">
            <v>126</v>
          </cell>
          <cell r="J237">
            <v>126</v>
          </cell>
        </row>
        <row r="238">
          <cell r="C238" t="str">
            <v>Leighton Green</v>
          </cell>
          <cell r="D238" t="str">
            <v>Retford AC</v>
          </cell>
          <cell r="E238" t="str">
            <v>M</v>
          </cell>
          <cell r="F238">
            <v>33085</v>
          </cell>
          <cell r="G238">
            <v>4165131</v>
          </cell>
          <cell r="H238" t="str">
            <v>M35M</v>
          </cell>
          <cell r="I238">
            <v>36</v>
          </cell>
          <cell r="J238">
            <v>35</v>
          </cell>
        </row>
        <row r="239">
          <cell r="C239" t="str">
            <v>Lennon Wragg</v>
          </cell>
          <cell r="D239" t="str">
            <v>Retford AC</v>
          </cell>
          <cell r="E239" t="str">
            <v>M</v>
          </cell>
          <cell r="F239">
            <v>41026</v>
          </cell>
          <cell r="G239">
            <v>4196713</v>
          </cell>
          <cell r="H239" t="str">
            <v>U16B</v>
          </cell>
          <cell r="I239">
            <v>14</v>
          </cell>
          <cell r="J239">
            <v>13</v>
          </cell>
        </row>
        <row r="240">
          <cell r="B240">
            <v>214</v>
          </cell>
          <cell r="C240" t="str">
            <v>Leo Cotterill</v>
          </cell>
          <cell r="D240" t="str">
            <v>Sutton Harriers</v>
          </cell>
          <cell r="E240" t="str">
            <v>M</v>
          </cell>
          <cell r="F240">
            <v>39920</v>
          </cell>
          <cell r="H240" t="str">
            <v>U18M</v>
          </cell>
          <cell r="I240">
            <v>17</v>
          </cell>
          <cell r="J240">
            <v>17</v>
          </cell>
        </row>
        <row r="241">
          <cell r="C241" t="str">
            <v>Leo Cotton</v>
          </cell>
          <cell r="D241" t="str">
            <v>Retford AC</v>
          </cell>
          <cell r="E241" t="str">
            <v>M</v>
          </cell>
          <cell r="F241">
            <v>39225</v>
          </cell>
          <cell r="G241">
            <v>3757181</v>
          </cell>
          <cell r="H241" t="str">
            <v>U20M</v>
          </cell>
          <cell r="I241">
            <v>19</v>
          </cell>
          <cell r="J241">
            <v>18</v>
          </cell>
        </row>
        <row r="242">
          <cell r="C242" t="str">
            <v>Leo Cotton</v>
          </cell>
          <cell r="D242" t="str">
            <v>Retford AC</v>
          </cell>
          <cell r="E242" t="str">
            <v>M</v>
          </cell>
          <cell r="F242">
            <v>39225</v>
          </cell>
          <cell r="G242">
            <v>3757181</v>
          </cell>
          <cell r="H242" t="str">
            <v>U20M</v>
          </cell>
          <cell r="I242">
            <v>19</v>
          </cell>
          <cell r="J242">
            <v>18</v>
          </cell>
        </row>
        <row r="243">
          <cell r="C243" t="str">
            <v>Leo-Beck Austin</v>
          </cell>
          <cell r="D243" t="str">
            <v>Newark AC</v>
          </cell>
          <cell r="E243" t="str">
            <v>M</v>
          </cell>
          <cell r="F243">
            <v>39473</v>
          </cell>
          <cell r="G243">
            <v>4145312</v>
          </cell>
          <cell r="H243" t="str">
            <v>U20M</v>
          </cell>
          <cell r="I243">
            <v>18</v>
          </cell>
          <cell r="J243">
            <v>18</v>
          </cell>
        </row>
        <row r="244">
          <cell r="B244">
            <v>310</v>
          </cell>
          <cell r="C244" t="str">
            <v>Liam Baguley</v>
          </cell>
          <cell r="D244" t="str">
            <v>Newark AC</v>
          </cell>
          <cell r="E244" t="str">
            <v>M</v>
          </cell>
          <cell r="F244">
            <v>32714</v>
          </cell>
          <cell r="G244"/>
          <cell r="H244" t="str">
            <v>M35M</v>
          </cell>
          <cell r="I244">
            <v>37</v>
          </cell>
          <cell r="J244">
            <v>36</v>
          </cell>
        </row>
        <row r="245">
          <cell r="C245" t="str">
            <v>Liam Stevenson</v>
          </cell>
          <cell r="D245" t="str">
            <v>Retford AC</v>
          </cell>
          <cell r="E245" t="str">
            <v>M</v>
          </cell>
          <cell r="F245">
            <v>40114</v>
          </cell>
          <cell r="G245"/>
          <cell r="H245" t="str">
            <v>U18M</v>
          </cell>
          <cell r="I245">
            <v>16</v>
          </cell>
          <cell r="J245">
            <v>16</v>
          </cell>
        </row>
        <row r="246">
          <cell r="C246" t="str">
            <v>Liam Whittaker</v>
          </cell>
          <cell r="D246" t="str">
            <v>Grantham AC</v>
          </cell>
          <cell r="E246" t="str">
            <v>M</v>
          </cell>
          <cell r="F246">
            <v>39652</v>
          </cell>
          <cell r="H246" t="str">
            <v>U20M</v>
          </cell>
          <cell r="I246">
            <v>18</v>
          </cell>
          <cell r="J246">
            <v>17</v>
          </cell>
        </row>
        <row r="247">
          <cell r="C247" t="str">
            <v>Lily Johnson</v>
          </cell>
          <cell r="D247" t="str">
            <v>Worksop Harriers</v>
          </cell>
          <cell r="E247" t="str">
            <v>F</v>
          </cell>
          <cell r="F247">
            <v>39778</v>
          </cell>
          <cell r="G247">
            <v>3766657</v>
          </cell>
          <cell r="H247" t="str">
            <v>U18W</v>
          </cell>
          <cell r="I247">
            <v>17</v>
          </cell>
          <cell r="J247">
            <v>17</v>
          </cell>
        </row>
        <row r="248">
          <cell r="C248" t="str">
            <v>Lily Roebuck</v>
          </cell>
          <cell r="D248" t="str">
            <v>Sutton Harriers</v>
          </cell>
          <cell r="E248" t="str">
            <v>F</v>
          </cell>
          <cell r="F248">
            <v>39728</v>
          </cell>
          <cell r="G248">
            <v>3988413</v>
          </cell>
          <cell r="H248" t="str">
            <v>U18W</v>
          </cell>
          <cell r="I248">
            <v>17</v>
          </cell>
          <cell r="J248">
            <v>17</v>
          </cell>
        </row>
        <row r="249">
          <cell r="B249">
            <v>210</v>
          </cell>
          <cell r="C249" t="str">
            <v>Lisa Staley</v>
          </cell>
          <cell r="D249" t="str">
            <v>Sutton Harriers</v>
          </cell>
          <cell r="E249" t="str">
            <v>F</v>
          </cell>
          <cell r="F249">
            <v>26126</v>
          </cell>
          <cell r="G249">
            <v>2740959</v>
          </cell>
          <cell r="H249" t="str">
            <v>M50W</v>
          </cell>
          <cell r="I249">
            <v>55</v>
          </cell>
          <cell r="J249">
            <v>54</v>
          </cell>
        </row>
        <row r="250">
          <cell r="C250" t="str">
            <v>Logan Hickman</v>
          </cell>
          <cell r="D250" t="str">
            <v>Retford AC</v>
          </cell>
          <cell r="E250" t="str">
            <v>M</v>
          </cell>
          <cell r="F250">
            <v>40452</v>
          </cell>
          <cell r="G250">
            <v>4031814</v>
          </cell>
          <cell r="H250" t="str">
            <v>U16B</v>
          </cell>
          <cell r="I250">
            <v>15</v>
          </cell>
          <cell r="J250">
            <v>15</v>
          </cell>
        </row>
        <row r="251">
          <cell r="C251" t="str">
            <v>Lottie Riddle</v>
          </cell>
          <cell r="D251" t="str">
            <v>Mansfield</v>
          </cell>
          <cell r="E251" t="str">
            <v>F</v>
          </cell>
          <cell r="F251">
            <v>31704</v>
          </cell>
          <cell r="G251">
            <v>3848891</v>
          </cell>
          <cell r="H251" t="str">
            <v>M35W</v>
          </cell>
          <cell r="I251">
            <v>39</v>
          </cell>
          <cell r="J251">
            <v>39</v>
          </cell>
        </row>
        <row r="252">
          <cell r="B252">
            <v>20</v>
          </cell>
          <cell r="C252" t="str">
            <v>Lubomir Schon</v>
          </cell>
          <cell r="D252" t="str">
            <v>Notts AC</v>
          </cell>
          <cell r="E252" t="str">
            <v>M</v>
          </cell>
          <cell r="F252">
            <v>20870</v>
          </cell>
          <cell r="G252">
            <v>2950354</v>
          </cell>
          <cell r="H252" t="str">
            <v>M65M</v>
          </cell>
          <cell r="I252">
            <v>69</v>
          </cell>
          <cell r="J252">
            <v>69</v>
          </cell>
        </row>
        <row r="253">
          <cell r="B253">
            <v>211</v>
          </cell>
          <cell r="C253" t="str">
            <v>Lucas Gibbs</v>
          </cell>
          <cell r="D253" t="str">
            <v>Sutton Harriers</v>
          </cell>
          <cell r="E253" t="str">
            <v>M</v>
          </cell>
          <cell r="F253">
            <v>39538</v>
          </cell>
          <cell r="G253">
            <v>3741960</v>
          </cell>
          <cell r="H253" t="str">
            <v>U20M</v>
          </cell>
          <cell r="I253">
            <v>18</v>
          </cell>
          <cell r="J253">
            <v>18</v>
          </cell>
        </row>
        <row r="254">
          <cell r="B254">
            <v>309</v>
          </cell>
          <cell r="C254" t="str">
            <v>Lucas Ingamells</v>
          </cell>
          <cell r="D254" t="str">
            <v>Newark AC</v>
          </cell>
          <cell r="E254" t="str">
            <v>M</v>
          </cell>
          <cell r="F254">
            <v>40690</v>
          </cell>
          <cell r="G254" t="str">
            <v>4234565</v>
          </cell>
          <cell r="H254" t="str">
            <v>U16B</v>
          </cell>
          <cell r="I254">
            <v>15</v>
          </cell>
          <cell r="J254">
            <v>14</v>
          </cell>
        </row>
        <row r="255">
          <cell r="C255" t="str">
            <v>Lucia Casledine</v>
          </cell>
          <cell r="D255" t="str">
            <v>Rushcliffe AC</v>
          </cell>
          <cell r="E255" t="str">
            <v>F</v>
          </cell>
          <cell r="F255">
            <v>39825</v>
          </cell>
          <cell r="H255" t="str">
            <v>U18W</v>
          </cell>
          <cell r="I255">
            <v>17</v>
          </cell>
          <cell r="J255">
            <v>17</v>
          </cell>
        </row>
        <row r="256">
          <cell r="B256">
            <v>308</v>
          </cell>
          <cell r="C256" t="str">
            <v>Lucy Howitt</v>
          </cell>
          <cell r="D256" t="str">
            <v>Newark AC</v>
          </cell>
          <cell r="E256" t="str">
            <v>F</v>
          </cell>
          <cell r="F256">
            <v>41023</v>
          </cell>
          <cell r="G256"/>
          <cell r="H256" t="str">
            <v>U16G</v>
          </cell>
          <cell r="I256">
            <v>14</v>
          </cell>
          <cell r="J256">
            <v>13</v>
          </cell>
        </row>
        <row r="257">
          <cell r="B257">
            <v>255</v>
          </cell>
          <cell r="C257" t="str">
            <v>Luke Berry</v>
          </cell>
          <cell r="D257" t="str">
            <v>Retford AC</v>
          </cell>
          <cell r="E257" t="str">
            <v>M</v>
          </cell>
          <cell r="F257">
            <v>40302</v>
          </cell>
          <cell r="G257">
            <v>3987925</v>
          </cell>
          <cell r="H257" t="str">
            <v>U18M</v>
          </cell>
          <cell r="I257">
            <v>16</v>
          </cell>
          <cell r="J257">
            <v>15</v>
          </cell>
        </row>
        <row r="258">
          <cell r="C258" t="str">
            <v>Luke Dixon</v>
          </cell>
          <cell r="D258" t="str">
            <v>Retford AC</v>
          </cell>
          <cell r="E258" t="str">
            <v>M</v>
          </cell>
          <cell r="F258">
            <v>27816</v>
          </cell>
          <cell r="G258">
            <v>3652773</v>
          </cell>
          <cell r="H258" t="str">
            <v>M50M</v>
          </cell>
          <cell r="I258">
            <v>50</v>
          </cell>
          <cell r="J258">
            <v>50</v>
          </cell>
        </row>
        <row r="259">
          <cell r="C259" t="str">
            <v>Luke Oxlade</v>
          </cell>
          <cell r="D259" t="str">
            <v>Retford AC</v>
          </cell>
          <cell r="E259" t="str">
            <v>M</v>
          </cell>
          <cell r="F259">
            <v>40834</v>
          </cell>
          <cell r="G259">
            <v>4190568</v>
          </cell>
          <cell r="H259" t="str">
            <v>U16B</v>
          </cell>
          <cell r="I259">
            <v>14</v>
          </cell>
          <cell r="J259">
            <v>14</v>
          </cell>
        </row>
        <row r="260">
          <cell r="B260">
            <v>453</v>
          </cell>
          <cell r="C260" t="str">
            <v>Lyla Morrow</v>
          </cell>
          <cell r="D260" t="str">
            <v>Rushcliffe AC</v>
          </cell>
          <cell r="E260" t="str">
            <v>F</v>
          </cell>
          <cell r="F260">
            <v>40450</v>
          </cell>
          <cell r="G260">
            <v>4014097</v>
          </cell>
          <cell r="H260" t="str">
            <v>U16G</v>
          </cell>
          <cell r="I260">
            <v>15</v>
          </cell>
          <cell r="J260">
            <v>15</v>
          </cell>
        </row>
        <row r="261">
          <cell r="B261">
            <v>93</v>
          </cell>
          <cell r="C261" t="str">
            <v>Lyndon Cupit Richards</v>
          </cell>
          <cell r="D261" t="str">
            <v>Worksop Harriers</v>
          </cell>
          <cell r="E261" t="str">
            <v>M</v>
          </cell>
          <cell r="F261">
            <v>40005</v>
          </cell>
          <cell r="G261" t="str">
            <v>4182798</v>
          </cell>
          <cell r="H261" t="str">
            <v>U18M</v>
          </cell>
          <cell r="I261">
            <v>17</v>
          </cell>
          <cell r="J261">
            <v>16</v>
          </cell>
        </row>
        <row r="262">
          <cell r="B262">
            <v>454</v>
          </cell>
          <cell r="C262" t="str">
            <v>Maeve McEvoy-Lusty</v>
          </cell>
          <cell r="D262" t="str">
            <v>Rushcliffe AC</v>
          </cell>
          <cell r="E262" t="str">
            <v>F</v>
          </cell>
          <cell r="F262">
            <v>40442</v>
          </cell>
          <cell r="G262" t="str">
            <v>4107334</v>
          </cell>
          <cell r="H262" t="str">
            <v>U16G</v>
          </cell>
          <cell r="I262">
            <v>15</v>
          </cell>
          <cell r="J262">
            <v>15</v>
          </cell>
        </row>
        <row r="263">
          <cell r="C263" t="str">
            <v>Maisie Needham</v>
          </cell>
          <cell r="D263" t="str">
            <v>Retford AC</v>
          </cell>
          <cell r="E263" t="str">
            <v>F</v>
          </cell>
          <cell r="F263">
            <v>40191</v>
          </cell>
          <cell r="G263">
            <v>3987525</v>
          </cell>
          <cell r="H263" t="str">
            <v>U18W</v>
          </cell>
          <cell r="I263">
            <v>16</v>
          </cell>
          <cell r="J263">
            <v>16</v>
          </cell>
        </row>
        <row r="264">
          <cell r="C264" t="str">
            <v>Malique Manradge</v>
          </cell>
          <cell r="D264" t="str">
            <v>Notts AC</v>
          </cell>
          <cell r="E264" t="str">
            <v>M</v>
          </cell>
          <cell r="F264">
            <v>40243</v>
          </cell>
          <cell r="H264" t="str">
            <v>U18M</v>
          </cell>
          <cell r="I264">
            <v>16</v>
          </cell>
          <cell r="J264">
            <v>16</v>
          </cell>
        </row>
        <row r="265">
          <cell r="B265">
            <v>291</v>
          </cell>
          <cell r="C265" t="str">
            <v>Malvin Smith</v>
          </cell>
          <cell r="D265" t="str">
            <v>Holme Pierrepont</v>
          </cell>
          <cell r="E265" t="str">
            <v>M</v>
          </cell>
          <cell r="F265">
            <v>23858</v>
          </cell>
          <cell r="H265" t="str">
            <v>M60M</v>
          </cell>
          <cell r="I265">
            <v>61</v>
          </cell>
          <cell r="J265">
            <v>60</v>
          </cell>
        </row>
        <row r="266">
          <cell r="C266" t="str">
            <v>Marc Kinch</v>
          </cell>
          <cell r="D266" t="str">
            <v>Long Eaton RC</v>
          </cell>
          <cell r="E266" t="str">
            <v>M</v>
          </cell>
          <cell r="F266">
            <v>25489</v>
          </cell>
          <cell r="H266" t="str">
            <v>M55M</v>
          </cell>
          <cell r="I266">
            <v>56</v>
          </cell>
          <cell r="J266">
            <v>56</v>
          </cell>
        </row>
        <row r="267">
          <cell r="C267" t="str">
            <v>Marcus Wootton</v>
          </cell>
          <cell r="D267" t="str">
            <v>Rushcliffe AC</v>
          </cell>
          <cell r="E267" t="str">
            <v>M</v>
          </cell>
          <cell r="F267">
            <v>39695</v>
          </cell>
          <cell r="G267"/>
          <cell r="H267" t="str">
            <v>U18M</v>
          </cell>
          <cell r="I267">
            <v>17</v>
          </cell>
          <cell r="J267">
            <v>17</v>
          </cell>
        </row>
        <row r="268">
          <cell r="C268" t="str">
            <v>Marjolein Templeton</v>
          </cell>
          <cell r="D268" t="str">
            <v>Retford AC</v>
          </cell>
          <cell r="E268" t="str">
            <v>F</v>
          </cell>
          <cell r="F268">
            <v>24472</v>
          </cell>
          <cell r="G268">
            <v>3449120</v>
          </cell>
          <cell r="H268" t="str">
            <v>M55W</v>
          </cell>
          <cell r="I268">
            <v>59</v>
          </cell>
          <cell r="J268">
            <v>59</v>
          </cell>
        </row>
        <row r="269">
          <cell r="B269">
            <v>455</v>
          </cell>
          <cell r="C269" t="str">
            <v>Mark Atkin</v>
          </cell>
          <cell r="D269" t="str">
            <v>Rushcliffe AC</v>
          </cell>
          <cell r="E269" t="str">
            <v>M</v>
          </cell>
          <cell r="F269">
            <v>27758</v>
          </cell>
          <cell r="G269">
            <v>2796478</v>
          </cell>
          <cell r="H269" t="str">
            <v>M50M</v>
          </cell>
          <cell r="I269">
            <v>50</v>
          </cell>
          <cell r="J269">
            <v>50</v>
          </cell>
        </row>
        <row r="270">
          <cell r="C270" t="str">
            <v>Mark Fielding</v>
          </cell>
          <cell r="D270" t="str">
            <v>Retford AC</v>
          </cell>
          <cell r="E270" t="str">
            <v>M</v>
          </cell>
          <cell r="F270">
            <v>32195</v>
          </cell>
          <cell r="G270">
            <v>3452294</v>
          </cell>
          <cell r="H270" t="str">
            <v>M35M</v>
          </cell>
          <cell r="I270">
            <v>38</v>
          </cell>
          <cell r="J270">
            <v>38</v>
          </cell>
        </row>
        <row r="271">
          <cell r="C271" t="str">
            <v>Mark Lay</v>
          </cell>
          <cell r="D271" t="str">
            <v>Long Eaton RC</v>
          </cell>
          <cell r="E271" t="str">
            <v>M</v>
          </cell>
          <cell r="F271">
            <v>26773</v>
          </cell>
          <cell r="G271">
            <v>2745163</v>
          </cell>
          <cell r="H271" t="str">
            <v>M50M</v>
          </cell>
          <cell r="I271">
            <v>53</v>
          </cell>
          <cell r="J271">
            <v>53</v>
          </cell>
        </row>
        <row r="272">
          <cell r="B272">
            <v>311</v>
          </cell>
          <cell r="C272" t="str">
            <v>Martin Hayes</v>
          </cell>
          <cell r="D272" t="str">
            <v>Newark AC</v>
          </cell>
          <cell r="E272" t="str">
            <v>M</v>
          </cell>
          <cell r="F272">
            <v>29098</v>
          </cell>
          <cell r="G272">
            <v>2669296</v>
          </cell>
          <cell r="H272" t="str">
            <v>M45M</v>
          </cell>
          <cell r="I272">
            <v>47</v>
          </cell>
          <cell r="J272">
            <v>46</v>
          </cell>
        </row>
        <row r="273">
          <cell r="C273" t="str">
            <v>Martin Philips</v>
          </cell>
          <cell r="D273" t="str">
            <v>Rushcliffe AC</v>
          </cell>
          <cell r="E273" t="str">
            <v>M</v>
          </cell>
          <cell r="F273">
            <v>20990</v>
          </cell>
          <cell r="H273" t="str">
            <v>M65M</v>
          </cell>
          <cell r="I273">
            <v>69</v>
          </cell>
          <cell r="J273">
            <v>68</v>
          </cell>
        </row>
        <row r="274">
          <cell r="C274" t="str">
            <v>Martin Waite</v>
          </cell>
          <cell r="D274" t="str">
            <v>Newark Striders</v>
          </cell>
          <cell r="E274" t="str">
            <v>M</v>
          </cell>
          <cell r="F274">
            <v>24023</v>
          </cell>
          <cell r="G274">
            <v>3380409</v>
          </cell>
          <cell r="H274" t="str">
            <v>M60M</v>
          </cell>
          <cell r="I274">
            <v>60</v>
          </cell>
          <cell r="J274">
            <v>60</v>
          </cell>
        </row>
        <row r="275">
          <cell r="C275" t="str">
            <v>Martin White</v>
          </cell>
          <cell r="D275" t="str">
            <v>Mansfield Harriers</v>
          </cell>
          <cell r="E275" t="str">
            <v>M</v>
          </cell>
          <cell r="F275">
            <v>25863</v>
          </cell>
          <cell r="H275" t="str">
            <v>M50M</v>
          </cell>
          <cell r="I275">
            <v>55</v>
          </cell>
          <cell r="J275">
            <v>55</v>
          </cell>
        </row>
        <row r="276">
          <cell r="B276">
            <v>195</v>
          </cell>
          <cell r="C276" t="str">
            <v>Matt Aldridge</v>
          </cell>
          <cell r="D276" t="str">
            <v>Holme Pierrepont</v>
          </cell>
          <cell r="E276" t="str">
            <v>M</v>
          </cell>
          <cell r="F276">
            <v>27517</v>
          </cell>
          <cell r="G276" t="str">
            <v>3558479</v>
          </cell>
          <cell r="H276" t="str">
            <v>M50M</v>
          </cell>
          <cell r="I276">
            <v>51</v>
          </cell>
          <cell r="J276">
            <v>50</v>
          </cell>
        </row>
        <row r="277">
          <cell r="C277" t="str">
            <v>Matt Keyworth</v>
          </cell>
          <cell r="D277" t="str">
            <v>Holme Pierrepont</v>
          </cell>
          <cell r="E277" t="str">
            <v>M</v>
          </cell>
          <cell r="F277">
            <v>27718</v>
          </cell>
          <cell r="G277"/>
          <cell r="H277" t="str">
            <v>M50M</v>
          </cell>
          <cell r="I277">
            <v>50</v>
          </cell>
          <cell r="J277">
            <v>50</v>
          </cell>
        </row>
        <row r="278">
          <cell r="C278" t="str">
            <v>Matt Parsons</v>
          </cell>
          <cell r="D278" t="str">
            <v>Retford AC</v>
          </cell>
          <cell r="E278" t="str">
            <v>M</v>
          </cell>
          <cell r="F278">
            <v>27462</v>
          </cell>
          <cell r="G278">
            <v>4235823</v>
          </cell>
          <cell r="H278" t="str">
            <v>M50M</v>
          </cell>
          <cell r="I278">
            <v>51</v>
          </cell>
          <cell r="J278">
            <v>51</v>
          </cell>
        </row>
        <row r="279">
          <cell r="C279" t="str">
            <v>Matthew Bottomore</v>
          </cell>
          <cell r="D279" t="str">
            <v>Mansfiled</v>
          </cell>
          <cell r="E279" t="str">
            <v>M</v>
          </cell>
          <cell r="F279">
            <v>30364</v>
          </cell>
          <cell r="G279" t="str">
            <v>3979013</v>
          </cell>
          <cell r="H279" t="str">
            <v>M40M</v>
          </cell>
          <cell r="I279">
            <v>43</v>
          </cell>
          <cell r="J279">
            <v>43</v>
          </cell>
        </row>
        <row r="280">
          <cell r="C280" t="str">
            <v>Matthew Fuller</v>
          </cell>
          <cell r="D280" t="str">
            <v>Retford AC</v>
          </cell>
          <cell r="E280" t="str">
            <v>M</v>
          </cell>
          <cell r="F280" t="str">
            <v>11/08/1977</v>
          </cell>
          <cell r="G280">
            <v>3914586</v>
          </cell>
          <cell r="H280" t="str">
            <v>M45M</v>
          </cell>
          <cell r="I280">
            <v>49</v>
          </cell>
          <cell r="J280">
            <v>48</v>
          </cell>
        </row>
        <row r="281">
          <cell r="C281" t="str">
            <v>Matthew Jones</v>
          </cell>
          <cell r="D281" t="str">
            <v>Grantham AC</v>
          </cell>
          <cell r="E281" t="str">
            <v>M</v>
          </cell>
          <cell r="F281">
            <v>40357</v>
          </cell>
          <cell r="G281">
            <v>4039607</v>
          </cell>
          <cell r="H281" t="str">
            <v>U18M</v>
          </cell>
          <cell r="I281">
            <v>16</v>
          </cell>
          <cell r="J281">
            <v>15</v>
          </cell>
        </row>
        <row r="282">
          <cell r="B282">
            <v>215</v>
          </cell>
          <cell r="C282" t="str">
            <v>Matthew Lamb</v>
          </cell>
          <cell r="D282" t="str">
            <v>Sutton Harriers</v>
          </cell>
          <cell r="E282" t="str">
            <v>M</v>
          </cell>
          <cell r="F282">
            <v>29262</v>
          </cell>
          <cell r="H282" t="str">
            <v>M45M</v>
          </cell>
          <cell r="I282">
            <v>46</v>
          </cell>
          <cell r="J282">
            <v>46</v>
          </cell>
        </row>
        <row r="283">
          <cell r="C283" t="str">
            <v>Matthew Young</v>
          </cell>
          <cell r="D283" t="str">
            <v>Mansfield</v>
          </cell>
          <cell r="E283" t="str">
            <v>M</v>
          </cell>
          <cell r="F283">
            <v>38965</v>
          </cell>
          <cell r="G283"/>
          <cell r="H283" t="str">
            <v>Sen M</v>
          </cell>
          <cell r="I283">
            <v>19</v>
          </cell>
          <cell r="J283">
            <v>19</v>
          </cell>
        </row>
        <row r="284">
          <cell r="C284" t="str">
            <v>Matyas Rostas</v>
          </cell>
          <cell r="D284" t="str">
            <v>Retford AC</v>
          </cell>
          <cell r="E284" t="str">
            <v>M</v>
          </cell>
          <cell r="F284">
            <v>39399</v>
          </cell>
          <cell r="G284">
            <v>4003055</v>
          </cell>
          <cell r="H284" t="str">
            <v>U20M</v>
          </cell>
          <cell r="I284">
            <v>18</v>
          </cell>
          <cell r="J284">
            <v>18</v>
          </cell>
        </row>
        <row r="285">
          <cell r="C285" t="str">
            <v>Merrick Stafford</v>
          </cell>
          <cell r="D285" t="str">
            <v>Sutton Harriers</v>
          </cell>
          <cell r="E285" t="str">
            <v>M</v>
          </cell>
          <cell r="F285">
            <v>32636</v>
          </cell>
          <cell r="G285"/>
          <cell r="H285" t="str">
            <v>M35M</v>
          </cell>
          <cell r="I285">
            <v>37</v>
          </cell>
          <cell r="J285">
            <v>36</v>
          </cell>
        </row>
        <row r="286">
          <cell r="B286">
            <v>9</v>
          </cell>
          <cell r="C286" t="str">
            <v>Michael Oakley</v>
          </cell>
          <cell r="D286" t="str">
            <v>Beeston AC</v>
          </cell>
          <cell r="E286" t="str">
            <v>M</v>
          </cell>
          <cell r="F286">
            <v>34204</v>
          </cell>
          <cell r="G286" t="str">
            <v>4108141</v>
          </cell>
          <cell r="H286" t="str">
            <v>Sen M</v>
          </cell>
          <cell r="I286">
            <v>33</v>
          </cell>
          <cell r="J286">
            <v>32</v>
          </cell>
        </row>
        <row r="287">
          <cell r="C287" t="str">
            <v>Michael Taylor</v>
          </cell>
          <cell r="D287" t="str">
            <v>Retford AC</v>
          </cell>
          <cell r="E287" t="str">
            <v>M</v>
          </cell>
          <cell r="F287">
            <v>25195</v>
          </cell>
          <cell r="G287">
            <v>2763773</v>
          </cell>
          <cell r="H287" t="str">
            <v>M55M</v>
          </cell>
          <cell r="I287">
            <v>57</v>
          </cell>
          <cell r="J287">
            <v>57</v>
          </cell>
        </row>
        <row r="288">
          <cell r="C288" t="str">
            <v>Michael Yanney</v>
          </cell>
          <cell r="D288" t="str">
            <v>Mansfield Harriers</v>
          </cell>
          <cell r="E288" t="str">
            <v>M</v>
          </cell>
          <cell r="F288">
            <v>24430</v>
          </cell>
          <cell r="H288" t="str">
            <v>M55M</v>
          </cell>
          <cell r="I288">
            <v>59</v>
          </cell>
          <cell r="J288">
            <v>59</v>
          </cell>
        </row>
        <row r="289">
          <cell r="C289" t="str">
            <v>Miley Townrow</v>
          </cell>
          <cell r="D289" t="str">
            <v>Worksop Harriers</v>
          </cell>
          <cell r="E289" t="str">
            <v>F</v>
          </cell>
          <cell r="F289">
            <v>40394</v>
          </cell>
          <cell r="H289" t="str">
            <v>U18W</v>
          </cell>
          <cell r="I289">
            <v>16</v>
          </cell>
          <cell r="J289">
            <v>15</v>
          </cell>
        </row>
        <row r="290">
          <cell r="C290" t="str">
            <v>Millie Battisson</v>
          </cell>
          <cell r="D290" t="str">
            <v>Rushcliffe AC</v>
          </cell>
          <cell r="E290" t="str">
            <v>F</v>
          </cell>
          <cell r="F290">
            <v>39912</v>
          </cell>
          <cell r="H290" t="str">
            <v>U18W</v>
          </cell>
          <cell r="I290">
            <v>17</v>
          </cell>
          <cell r="J290">
            <v>17</v>
          </cell>
        </row>
        <row r="291">
          <cell r="C291" t="str">
            <v>Molly Caucatt</v>
          </cell>
          <cell r="D291" t="str">
            <v>Newark AC</v>
          </cell>
          <cell r="E291" t="str">
            <v>F</v>
          </cell>
          <cell r="F291">
            <v>40372</v>
          </cell>
          <cell r="H291" t="str">
            <v>U18W</v>
          </cell>
          <cell r="I291">
            <v>16</v>
          </cell>
          <cell r="J291">
            <v>15</v>
          </cell>
        </row>
        <row r="292">
          <cell r="C292" t="str">
            <v>Nathan Salmon</v>
          </cell>
          <cell r="D292" t="str">
            <v>Mansfield Harriers</v>
          </cell>
          <cell r="E292" t="str">
            <v>M</v>
          </cell>
          <cell r="F292">
            <v>39549</v>
          </cell>
          <cell r="H292" t="str">
            <v>U20M</v>
          </cell>
          <cell r="I292">
            <v>18</v>
          </cell>
          <cell r="J292">
            <v>18</v>
          </cell>
        </row>
        <row r="293">
          <cell r="B293">
            <v>199</v>
          </cell>
          <cell r="C293" t="str">
            <v>Neil Cooper</v>
          </cell>
          <cell r="D293" t="str">
            <v>Holme Pierrepont</v>
          </cell>
          <cell r="E293" t="str">
            <v>M</v>
          </cell>
          <cell r="F293">
            <v>30594</v>
          </cell>
          <cell r="G293"/>
          <cell r="H293" t="str">
            <v>M40M</v>
          </cell>
          <cell r="I293">
            <v>42</v>
          </cell>
          <cell r="J293">
            <v>42</v>
          </cell>
        </row>
        <row r="294">
          <cell r="C294" t="str">
            <v>Neil Dawson</v>
          </cell>
          <cell r="D294" t="str">
            <v>Retford AC</v>
          </cell>
          <cell r="E294" t="str">
            <v>M</v>
          </cell>
          <cell r="F294" t="str">
            <v>27/04/1971</v>
          </cell>
          <cell r="G294">
            <v>3878285</v>
          </cell>
          <cell r="H294" t="str">
            <v>M55M</v>
          </cell>
          <cell r="I294">
            <v>55</v>
          </cell>
          <cell r="J294">
            <v>54</v>
          </cell>
        </row>
        <row r="295">
          <cell r="C295" t="str">
            <v>Nerih Griffiths</v>
          </cell>
          <cell r="D295" t="str">
            <v>Grantham AC</v>
          </cell>
          <cell r="E295" t="str">
            <v>F</v>
          </cell>
          <cell r="F295">
            <v>40061</v>
          </cell>
          <cell r="G295"/>
          <cell r="H295" t="str">
            <v>U18W</v>
          </cell>
          <cell r="I295">
            <v>16</v>
          </cell>
          <cell r="J295">
            <v>16</v>
          </cell>
        </row>
        <row r="296">
          <cell r="C296" t="str">
            <v>Neva Wilson-Green</v>
          </cell>
          <cell r="D296" t="str">
            <v>Newark AC</v>
          </cell>
          <cell r="E296" t="str">
            <v>F</v>
          </cell>
          <cell r="F296">
            <v>40075</v>
          </cell>
          <cell r="H296" t="str">
            <v>U18W</v>
          </cell>
          <cell r="I296">
            <v>16</v>
          </cell>
          <cell r="J296">
            <v>16</v>
          </cell>
        </row>
        <row r="297">
          <cell r="C297" t="str">
            <v>Nick Kendall</v>
          </cell>
          <cell r="D297" t="str">
            <v>Retford AC</v>
          </cell>
          <cell r="E297" t="str">
            <v>M</v>
          </cell>
          <cell r="F297">
            <v>29743</v>
          </cell>
          <cell r="G297">
            <v>3389896</v>
          </cell>
          <cell r="H297" t="str">
            <v>M40M</v>
          </cell>
          <cell r="I297">
            <v>45</v>
          </cell>
          <cell r="J297">
            <v>44</v>
          </cell>
        </row>
        <row r="298">
          <cell r="C298" t="str">
            <v>Nick Mould</v>
          </cell>
          <cell r="D298" t="str">
            <v>Worksop Harriers</v>
          </cell>
          <cell r="E298" t="str">
            <v>M</v>
          </cell>
          <cell r="F298">
            <v>30959</v>
          </cell>
          <cell r="H298" t="str">
            <v>M40M</v>
          </cell>
          <cell r="I298">
            <v>41</v>
          </cell>
          <cell r="J298">
            <v>41</v>
          </cell>
        </row>
        <row r="299">
          <cell r="B299">
            <v>197</v>
          </cell>
          <cell r="C299" t="str">
            <v>Nick Pidgeon</v>
          </cell>
          <cell r="D299" t="str">
            <v>Holme Pierrepont</v>
          </cell>
          <cell r="E299" t="str">
            <v>M</v>
          </cell>
          <cell r="F299">
            <v>28045</v>
          </cell>
          <cell r="G299">
            <v>4049934</v>
          </cell>
          <cell r="H299" t="str">
            <v>M45M</v>
          </cell>
          <cell r="I299">
            <v>49</v>
          </cell>
          <cell r="J299">
            <v>49</v>
          </cell>
        </row>
        <row r="300">
          <cell r="B300">
            <v>196</v>
          </cell>
          <cell r="C300" t="str">
            <v>Nicola Jones</v>
          </cell>
          <cell r="D300" t="str">
            <v>Holme Pierrepont</v>
          </cell>
          <cell r="E300" t="str">
            <v>F</v>
          </cell>
          <cell r="F300">
            <v>27005</v>
          </cell>
          <cell r="G300">
            <v>3864341</v>
          </cell>
          <cell r="H300" t="str">
            <v>M50W</v>
          </cell>
          <cell r="I300">
            <v>52</v>
          </cell>
          <cell r="J300">
            <v>52</v>
          </cell>
        </row>
        <row r="301">
          <cell r="C301" t="str">
            <v>Nicolas Patriti</v>
          </cell>
          <cell r="D301" t="str">
            <v>Rushcliffe AC</v>
          </cell>
          <cell r="E301" t="str">
            <v>M</v>
          </cell>
          <cell r="F301">
            <v>40347</v>
          </cell>
          <cell r="H301" t="str">
            <v>U18M</v>
          </cell>
          <cell r="I301">
            <v>16</v>
          </cell>
          <cell r="J301">
            <v>15</v>
          </cell>
        </row>
        <row r="302">
          <cell r="B302">
            <v>401</v>
          </cell>
          <cell r="C302" t="str">
            <v>Nicole Bonser</v>
          </cell>
          <cell r="D302" t="str">
            <v>Amber Valley &amp; Erewash AC</v>
          </cell>
          <cell r="E302" t="str">
            <v>F</v>
          </cell>
          <cell r="F302">
            <v>38901</v>
          </cell>
          <cell r="G302">
            <v>3741452</v>
          </cell>
          <cell r="H302" t="str">
            <v>Sen W</v>
          </cell>
          <cell r="I302">
            <v>20</v>
          </cell>
          <cell r="J302">
            <v>19</v>
          </cell>
        </row>
        <row r="303">
          <cell r="B303">
            <v>13</v>
          </cell>
          <cell r="C303" t="str">
            <v>Niki Russell</v>
          </cell>
          <cell r="D303" t="str">
            <v>Beeston AC</v>
          </cell>
          <cell r="E303" t="str">
            <v>M</v>
          </cell>
          <cell r="F303">
            <v>29069</v>
          </cell>
          <cell r="H303" t="str">
            <v>M45M</v>
          </cell>
          <cell r="I303">
            <v>47</v>
          </cell>
          <cell r="J303">
            <v>46</v>
          </cell>
        </row>
        <row r="304">
          <cell r="C304" t="str">
            <v>Oliver Atkinson</v>
          </cell>
          <cell r="D304" t="str">
            <v>Retford AC</v>
          </cell>
          <cell r="E304" t="str">
            <v>M</v>
          </cell>
          <cell r="F304">
            <v>39843</v>
          </cell>
          <cell r="H304" t="str">
            <v>U18M</v>
          </cell>
          <cell r="I304">
            <v>17</v>
          </cell>
          <cell r="J304">
            <v>17</v>
          </cell>
        </row>
        <row r="305">
          <cell r="C305" t="str">
            <v>Oliver French</v>
          </cell>
          <cell r="D305" t="str">
            <v>Rushcliffe AC</v>
          </cell>
          <cell r="E305" t="str">
            <v>M</v>
          </cell>
          <cell r="F305">
            <v>40475</v>
          </cell>
          <cell r="G305" t="str">
            <v>4196923</v>
          </cell>
          <cell r="H305" t="str">
            <v>U16B</v>
          </cell>
          <cell r="I305">
            <v>15</v>
          </cell>
          <cell r="J305">
            <v>15</v>
          </cell>
        </row>
        <row r="306">
          <cell r="B306">
            <v>256</v>
          </cell>
          <cell r="C306" t="str">
            <v>Oliver Lord</v>
          </cell>
          <cell r="D306" t="str">
            <v>Retford AC</v>
          </cell>
          <cell r="E306" t="str">
            <v>M</v>
          </cell>
          <cell r="F306">
            <v>28678</v>
          </cell>
          <cell r="G306">
            <v>2763759</v>
          </cell>
          <cell r="H306" t="str">
            <v>M45M</v>
          </cell>
          <cell r="I306">
            <v>48</v>
          </cell>
          <cell r="J306">
            <v>47</v>
          </cell>
        </row>
        <row r="307">
          <cell r="C307" t="str">
            <v>Oliver Mcclemens</v>
          </cell>
          <cell r="D307" t="str">
            <v>Mansfield Harriers</v>
          </cell>
          <cell r="E307" t="str">
            <v>M</v>
          </cell>
          <cell r="F307">
            <v>40070</v>
          </cell>
          <cell r="H307" t="str">
            <v>U18M</v>
          </cell>
          <cell r="I307">
            <v>16</v>
          </cell>
          <cell r="J307">
            <v>16</v>
          </cell>
        </row>
        <row r="308">
          <cell r="C308" t="str">
            <v>Oliver Munn</v>
          </cell>
          <cell r="D308" t="str">
            <v>Long Eaton RC</v>
          </cell>
          <cell r="E308" t="str">
            <v>M</v>
          </cell>
          <cell r="F308">
            <v>35983</v>
          </cell>
          <cell r="H308" t="str">
            <v>Sen M</v>
          </cell>
          <cell r="I308">
            <v>28</v>
          </cell>
          <cell r="J308">
            <v>27</v>
          </cell>
        </row>
        <row r="309">
          <cell r="B309">
            <v>404</v>
          </cell>
          <cell r="C309" t="str">
            <v>Olivia Irvine</v>
          </cell>
          <cell r="D309" t="str">
            <v>Amber Valley &amp; Erewash AC</v>
          </cell>
          <cell r="E309" t="str">
            <v>F</v>
          </cell>
          <cell r="F309">
            <v>40654</v>
          </cell>
          <cell r="G309">
            <v>4033597</v>
          </cell>
          <cell r="H309" t="str">
            <v>U16G</v>
          </cell>
          <cell r="I309">
            <v>15</v>
          </cell>
          <cell r="J309">
            <v>14</v>
          </cell>
        </row>
        <row r="310">
          <cell r="C310" t="str">
            <v>Olivia Niemcow</v>
          </cell>
          <cell r="D310" t="str">
            <v>Sutton Harriers</v>
          </cell>
          <cell r="E310" t="str">
            <v>F</v>
          </cell>
          <cell r="F310">
            <v>40157</v>
          </cell>
          <cell r="H310" t="str">
            <v>U18W</v>
          </cell>
          <cell r="I310">
            <v>16</v>
          </cell>
          <cell r="J310">
            <v>16</v>
          </cell>
        </row>
        <row r="311">
          <cell r="C311" t="str">
            <v>Olivia Reilly</v>
          </cell>
          <cell r="D311" t="str">
            <v>Rushcliffe AC</v>
          </cell>
          <cell r="E311" t="str">
            <v>F</v>
          </cell>
          <cell r="F311">
            <v>40242</v>
          </cell>
          <cell r="G311"/>
          <cell r="H311" t="str">
            <v>U18W</v>
          </cell>
          <cell r="I311">
            <v>16</v>
          </cell>
          <cell r="J311">
            <v>16</v>
          </cell>
        </row>
        <row r="312">
          <cell r="B312">
            <v>351</v>
          </cell>
          <cell r="C312" t="str">
            <v>Olivia Wright</v>
          </cell>
          <cell r="D312" t="str">
            <v>Mansfield Harriers</v>
          </cell>
          <cell r="E312" t="str">
            <v>F</v>
          </cell>
          <cell r="F312">
            <v>41047</v>
          </cell>
          <cell r="G312">
            <v>3996487</v>
          </cell>
          <cell r="H312" t="str">
            <v>U16G</v>
          </cell>
          <cell r="I312">
            <v>14</v>
          </cell>
          <cell r="J312">
            <v>13</v>
          </cell>
        </row>
        <row r="313">
          <cell r="C313" t="str">
            <v>Orin Oldridge</v>
          </cell>
          <cell r="D313" t="str">
            <v>Newark AC</v>
          </cell>
          <cell r="E313" t="str">
            <v>M</v>
          </cell>
          <cell r="F313">
            <v>39425</v>
          </cell>
          <cell r="G313"/>
          <cell r="H313" t="str">
            <v>U20M</v>
          </cell>
          <cell r="I313">
            <v>18</v>
          </cell>
          <cell r="J313">
            <v>18</v>
          </cell>
        </row>
        <row r="314">
          <cell r="B314">
            <v>207</v>
          </cell>
          <cell r="C314" t="str">
            <v>Oscar Lowe</v>
          </cell>
          <cell r="D314" t="str">
            <v>Sutton Harriers</v>
          </cell>
          <cell r="E314" t="str">
            <v>M</v>
          </cell>
          <cell r="F314">
            <v>38749</v>
          </cell>
          <cell r="G314">
            <v>3999810</v>
          </cell>
          <cell r="H314" t="str">
            <v>Sen M</v>
          </cell>
          <cell r="I314">
            <v>20</v>
          </cell>
          <cell r="J314">
            <v>20</v>
          </cell>
        </row>
        <row r="315">
          <cell r="C315" t="str">
            <v>Paige Roadley</v>
          </cell>
          <cell r="D315" t="str">
            <v>Mansfield Harriers</v>
          </cell>
          <cell r="E315" t="str">
            <v>F</v>
          </cell>
          <cell r="F315">
            <v>34954</v>
          </cell>
          <cell r="G315">
            <v>3486819</v>
          </cell>
          <cell r="H315" t="str">
            <v>Sen W</v>
          </cell>
          <cell r="I315">
            <v>30</v>
          </cell>
          <cell r="J315">
            <v>30</v>
          </cell>
        </row>
        <row r="316">
          <cell r="C316" t="str">
            <v>Paul Davidson</v>
          </cell>
          <cell r="D316" t="str">
            <v>Grantham AC</v>
          </cell>
          <cell r="E316" t="str">
            <v>M</v>
          </cell>
          <cell r="F316">
            <v>21349</v>
          </cell>
          <cell r="G316"/>
          <cell r="H316" t="str">
            <v>M65M</v>
          </cell>
          <cell r="I316">
            <v>68</v>
          </cell>
          <cell r="J316">
            <v>67</v>
          </cell>
        </row>
        <row r="317">
          <cell r="C317" t="str">
            <v>Paul Parry</v>
          </cell>
          <cell r="D317" t="str">
            <v>Retford AC</v>
          </cell>
          <cell r="E317" t="str">
            <v>M</v>
          </cell>
          <cell r="F317">
            <v>26225</v>
          </cell>
          <cell r="G317">
            <v>4125415</v>
          </cell>
          <cell r="H317" t="str">
            <v>M50M</v>
          </cell>
          <cell r="I317">
            <v>54</v>
          </cell>
          <cell r="J317">
            <v>54</v>
          </cell>
        </row>
        <row r="318">
          <cell r="C318" t="str">
            <v>Paul Wright</v>
          </cell>
          <cell r="D318" t="str">
            <v>Mansfield Harriers</v>
          </cell>
          <cell r="E318" t="str">
            <v>M</v>
          </cell>
          <cell r="F318">
            <v>31071</v>
          </cell>
          <cell r="H318" t="str">
            <v>M40M</v>
          </cell>
          <cell r="I318">
            <v>41</v>
          </cell>
          <cell r="J318">
            <v>41</v>
          </cell>
        </row>
        <row r="319">
          <cell r="B319">
            <v>265</v>
          </cell>
          <cell r="C319" t="str">
            <v>Penelope Thornton</v>
          </cell>
          <cell r="D319" t="str">
            <v>Retford AC</v>
          </cell>
          <cell r="E319" t="str">
            <v>F</v>
          </cell>
          <cell r="F319">
            <v>39665</v>
          </cell>
          <cell r="G319">
            <v>3973869</v>
          </cell>
          <cell r="H319" t="str">
            <v>U20W</v>
          </cell>
          <cell r="I319">
            <v>18</v>
          </cell>
          <cell r="J319">
            <v>17</v>
          </cell>
        </row>
        <row r="320">
          <cell r="B320">
            <v>18</v>
          </cell>
          <cell r="C320" t="str">
            <v>Peter Davis</v>
          </cell>
          <cell r="D320" t="str">
            <v>Newark Striders</v>
          </cell>
          <cell r="E320" t="str">
            <v>M</v>
          </cell>
          <cell r="F320">
            <v>19397</v>
          </cell>
          <cell r="G320" t="str">
            <v>3269638</v>
          </cell>
          <cell r="H320" t="str">
            <v>M70M</v>
          </cell>
          <cell r="I320">
            <v>73</v>
          </cell>
          <cell r="J320">
            <v>73</v>
          </cell>
        </row>
        <row r="321">
          <cell r="C321" t="str">
            <v>Peter Gilbert</v>
          </cell>
          <cell r="D321" t="str">
            <v>Retford AC</v>
          </cell>
          <cell r="E321" t="str">
            <v>M</v>
          </cell>
          <cell r="F321" t="str">
            <v>23/04/1958</v>
          </cell>
          <cell r="G321">
            <v>3252257</v>
          </cell>
          <cell r="H321" t="str">
            <v>M65M</v>
          </cell>
          <cell r="I321">
            <v>68</v>
          </cell>
          <cell r="J321">
            <v>67</v>
          </cell>
        </row>
        <row r="322">
          <cell r="C322" t="str">
            <v>Peter Tallents</v>
          </cell>
          <cell r="D322" t="str">
            <v>Retford AC</v>
          </cell>
          <cell r="E322" t="str">
            <v>M</v>
          </cell>
          <cell r="F322">
            <v>25957</v>
          </cell>
          <cell r="G322">
            <v>2711716</v>
          </cell>
          <cell r="H322" t="str">
            <v>M55M</v>
          </cell>
          <cell r="I322">
            <v>55</v>
          </cell>
          <cell r="J322">
            <v>55</v>
          </cell>
        </row>
        <row r="323">
          <cell r="C323" t="str">
            <v>Philip Deakin</v>
          </cell>
          <cell r="D323" t="str">
            <v>Long Eaton RC</v>
          </cell>
          <cell r="E323" t="str">
            <v>M</v>
          </cell>
          <cell r="F323">
            <v>28341</v>
          </cell>
          <cell r="G323">
            <v>3691841</v>
          </cell>
          <cell r="H323" t="str">
            <v>M45M</v>
          </cell>
          <cell r="I323">
            <v>49</v>
          </cell>
          <cell r="J323">
            <v>48</v>
          </cell>
        </row>
        <row r="324">
          <cell r="B324">
            <v>14</v>
          </cell>
          <cell r="C324" t="str">
            <v>Philip Garner</v>
          </cell>
          <cell r="D324" t="str">
            <v>Grantham AC</v>
          </cell>
          <cell r="E324" t="str">
            <v>M</v>
          </cell>
          <cell r="F324">
            <v>22368</v>
          </cell>
          <cell r="G324">
            <v>2672495</v>
          </cell>
          <cell r="H324" t="str">
            <v>M65M</v>
          </cell>
          <cell r="I324">
            <v>65</v>
          </cell>
          <cell r="J324">
            <v>65</v>
          </cell>
        </row>
        <row r="325">
          <cell r="C325" t="str">
            <v>Philip Turner</v>
          </cell>
          <cell r="D325" t="str">
            <v>Grantham AC</v>
          </cell>
          <cell r="E325" t="str">
            <v>M</v>
          </cell>
          <cell r="F325">
            <v>25028</v>
          </cell>
          <cell r="G325">
            <v>4138401</v>
          </cell>
          <cell r="H325" t="str">
            <v>M55M</v>
          </cell>
          <cell r="I325">
            <v>58</v>
          </cell>
          <cell r="J325">
            <v>57</v>
          </cell>
        </row>
        <row r="326">
          <cell r="C326" t="str">
            <v>Philippa Thornton</v>
          </cell>
          <cell r="D326" t="str">
            <v>Retford AC</v>
          </cell>
          <cell r="E326" t="str">
            <v>F</v>
          </cell>
          <cell r="F326">
            <v>25045</v>
          </cell>
          <cell r="G326">
            <v>3068902</v>
          </cell>
          <cell r="H326" t="str">
            <v>M55W</v>
          </cell>
          <cell r="I326">
            <v>58</v>
          </cell>
          <cell r="J326">
            <v>57</v>
          </cell>
        </row>
        <row r="327">
          <cell r="B327">
            <v>11</v>
          </cell>
          <cell r="C327" t="str">
            <v>Phillip Clayton</v>
          </cell>
          <cell r="D327" t="str">
            <v>Notts AC</v>
          </cell>
          <cell r="E327" t="str">
            <v>M</v>
          </cell>
          <cell r="F327">
            <v>21128</v>
          </cell>
          <cell r="H327" t="str">
            <v>M65M</v>
          </cell>
          <cell r="I327">
            <v>68</v>
          </cell>
          <cell r="J327">
            <v>68</v>
          </cell>
        </row>
        <row r="328">
          <cell r="B328">
            <v>252</v>
          </cell>
          <cell r="C328" t="str">
            <v>Phoebe Ball</v>
          </cell>
          <cell r="D328" t="str">
            <v>Retford AC</v>
          </cell>
          <cell r="E328" t="str">
            <v>F</v>
          </cell>
          <cell r="F328">
            <v>40929</v>
          </cell>
          <cell r="G328">
            <v>4070764</v>
          </cell>
          <cell r="H328" t="str">
            <v>U16G</v>
          </cell>
          <cell r="I328">
            <v>14</v>
          </cell>
          <cell r="J328">
            <v>14</v>
          </cell>
        </row>
        <row r="329">
          <cell r="C329" t="str">
            <v>Pleasure Morgan</v>
          </cell>
          <cell r="D329" t="str">
            <v>Retford AC</v>
          </cell>
          <cell r="E329" t="str">
            <v>F</v>
          </cell>
          <cell r="F329">
            <v>32779</v>
          </cell>
          <cell r="G329"/>
          <cell r="H329" t="str">
            <v>M35W</v>
          </cell>
          <cell r="I329">
            <v>36</v>
          </cell>
          <cell r="J329">
            <v>36</v>
          </cell>
        </row>
        <row r="330">
          <cell r="C330" t="str">
            <v>Rachel Wilcockson</v>
          </cell>
          <cell r="D330" t="str">
            <v>Mansfield Harriers</v>
          </cell>
          <cell r="E330" t="str">
            <v>F</v>
          </cell>
          <cell r="F330">
            <v>31667</v>
          </cell>
          <cell r="G330">
            <v>2669291</v>
          </cell>
          <cell r="H330" t="str">
            <v>M35W</v>
          </cell>
          <cell r="I330">
            <v>39</v>
          </cell>
          <cell r="J330">
            <v>39</v>
          </cell>
        </row>
        <row r="331">
          <cell r="C331" t="str">
            <v>Rebecca Ball</v>
          </cell>
          <cell r="D331" t="str">
            <v>Retford AC</v>
          </cell>
          <cell r="E331" t="str">
            <v>F</v>
          </cell>
          <cell r="F331">
            <v>29963</v>
          </cell>
          <cell r="G331">
            <v>4077423</v>
          </cell>
          <cell r="H331" t="str">
            <v>M40W</v>
          </cell>
          <cell r="I331">
            <v>44</v>
          </cell>
          <cell r="J331">
            <v>44</v>
          </cell>
        </row>
        <row r="332">
          <cell r="C332" t="str">
            <v>Rebecca Butt</v>
          </cell>
          <cell r="D332" t="str">
            <v>Mansfield Harriers</v>
          </cell>
          <cell r="E332" t="str">
            <v>F</v>
          </cell>
          <cell r="F332">
            <v>39354</v>
          </cell>
          <cell r="G332">
            <v>3986702</v>
          </cell>
          <cell r="H332" t="str">
            <v>U20W</v>
          </cell>
          <cell r="I332">
            <v>18</v>
          </cell>
          <cell r="J332">
            <v>18</v>
          </cell>
        </row>
        <row r="333">
          <cell r="C333" t="str">
            <v>Rebecca Lilliman</v>
          </cell>
          <cell r="D333" t="str">
            <v>Mansfield Harriers</v>
          </cell>
          <cell r="E333" t="str">
            <v>F</v>
          </cell>
          <cell r="F333">
            <v>39506</v>
          </cell>
          <cell r="G333">
            <v>4006311</v>
          </cell>
          <cell r="H333" t="str">
            <v>U20W</v>
          </cell>
          <cell r="I333">
            <v>18</v>
          </cell>
          <cell r="J333">
            <v>18</v>
          </cell>
        </row>
        <row r="334">
          <cell r="C334" t="str">
            <v>Reece Carver</v>
          </cell>
          <cell r="D334" t="str">
            <v>Mansfield</v>
          </cell>
          <cell r="E334" t="str">
            <v>M</v>
          </cell>
          <cell r="F334">
            <v>39454</v>
          </cell>
          <cell r="H334" t="str">
            <v>U20M</v>
          </cell>
          <cell r="I334">
            <v>18</v>
          </cell>
          <cell r="J334">
            <v>18</v>
          </cell>
        </row>
        <row r="335">
          <cell r="C335" t="str">
            <v>Richard Howe</v>
          </cell>
          <cell r="D335" t="str">
            <v>Long Eaton RC</v>
          </cell>
          <cell r="E335" t="str">
            <v>M</v>
          </cell>
          <cell r="F335">
            <v>30410</v>
          </cell>
          <cell r="G335"/>
          <cell r="H335" t="str">
            <v>M40M</v>
          </cell>
          <cell r="I335">
            <v>43</v>
          </cell>
          <cell r="J335">
            <v>43</v>
          </cell>
        </row>
        <row r="336">
          <cell r="C336" t="str">
            <v>Riley Jones</v>
          </cell>
          <cell r="D336" t="str">
            <v>Amber Valley &amp; Erewash AC</v>
          </cell>
          <cell r="E336" t="str">
            <v>M</v>
          </cell>
          <cell r="F336">
            <v>40308</v>
          </cell>
          <cell r="G336">
            <v>3944163</v>
          </cell>
          <cell r="H336" t="str">
            <v>U18M</v>
          </cell>
          <cell r="I336">
            <v>16</v>
          </cell>
          <cell r="J336">
            <v>15</v>
          </cell>
        </row>
        <row r="337">
          <cell r="B337">
            <v>258</v>
          </cell>
          <cell r="C337" t="str">
            <v>Rio Davies</v>
          </cell>
          <cell r="D337" t="str">
            <v>Retford AC</v>
          </cell>
          <cell r="E337" t="str">
            <v>M</v>
          </cell>
          <cell r="F337">
            <v>40880</v>
          </cell>
          <cell r="G337">
            <v>4035939</v>
          </cell>
          <cell r="H337" t="str">
            <v>U16B</v>
          </cell>
          <cell r="I337">
            <v>14</v>
          </cell>
          <cell r="J337">
            <v>14</v>
          </cell>
        </row>
        <row r="338">
          <cell r="C338" t="str">
            <v>Robert Agar</v>
          </cell>
          <cell r="D338" t="str">
            <v>Retford AC</v>
          </cell>
          <cell r="E338" t="str">
            <v>M</v>
          </cell>
          <cell r="F338" t="str">
            <v>08/01/1982</v>
          </cell>
          <cell r="G338">
            <v>3429773</v>
          </cell>
          <cell r="H338" t="str">
            <v>M40M</v>
          </cell>
          <cell r="I338">
            <v>44</v>
          </cell>
          <cell r="J338">
            <v>44</v>
          </cell>
        </row>
        <row r="339">
          <cell r="C339" t="str">
            <v>Roshan Hallen</v>
          </cell>
          <cell r="D339" t="str">
            <v>Rushcliffe AC</v>
          </cell>
          <cell r="E339" t="str">
            <v>M</v>
          </cell>
          <cell r="F339">
            <v>39956</v>
          </cell>
          <cell r="G339"/>
          <cell r="H339" t="str">
            <v>U18M</v>
          </cell>
          <cell r="I339">
            <v>17</v>
          </cell>
          <cell r="J339">
            <v>16</v>
          </cell>
        </row>
        <row r="340">
          <cell r="B340">
            <v>213</v>
          </cell>
          <cell r="C340" t="str">
            <v>Rosie Dixon</v>
          </cell>
          <cell r="D340" t="str">
            <v>Sutton Harriers</v>
          </cell>
          <cell r="E340" t="str">
            <v>F</v>
          </cell>
          <cell r="F340">
            <v>40322</v>
          </cell>
          <cell r="H340" t="str">
            <v>U18W</v>
          </cell>
          <cell r="I340">
            <v>16</v>
          </cell>
          <cell r="J340">
            <v>15</v>
          </cell>
        </row>
        <row r="341">
          <cell r="C341" t="str">
            <v>Ross Douglas</v>
          </cell>
          <cell r="D341" t="str">
            <v>Amber Valley &amp; Erewash AC</v>
          </cell>
          <cell r="E341" t="str">
            <v>M</v>
          </cell>
          <cell r="F341">
            <v>35260</v>
          </cell>
          <cell r="G341">
            <v>2865902</v>
          </cell>
          <cell r="H341" t="str">
            <v>Sen M</v>
          </cell>
          <cell r="I341">
            <v>30</v>
          </cell>
          <cell r="J341">
            <v>29</v>
          </cell>
        </row>
        <row r="342">
          <cell r="C342" t="str">
            <v>Rowan Tomsett</v>
          </cell>
          <cell r="D342" t="str">
            <v>Mansfield Harriers</v>
          </cell>
          <cell r="E342" t="str">
            <v>M</v>
          </cell>
          <cell r="F342">
            <v>40144</v>
          </cell>
          <cell r="G342"/>
          <cell r="H342" t="str">
            <v>U18M</v>
          </cell>
          <cell r="I342">
            <v>16</v>
          </cell>
          <cell r="J342">
            <v>16</v>
          </cell>
        </row>
        <row r="343">
          <cell r="C343" t="str">
            <v>Rubie Slater- Rowley</v>
          </cell>
          <cell r="D343" t="str">
            <v>Retford AC</v>
          </cell>
          <cell r="E343" t="str">
            <v>F</v>
          </cell>
          <cell r="F343">
            <v>39864</v>
          </cell>
          <cell r="G343">
            <v>3944121</v>
          </cell>
          <cell r="H343" t="str">
            <v>U18W</v>
          </cell>
          <cell r="I343">
            <v>17</v>
          </cell>
          <cell r="J343">
            <v>17</v>
          </cell>
        </row>
        <row r="344">
          <cell r="B344">
            <v>405</v>
          </cell>
          <cell r="C344" t="str">
            <v>Ruby Hill</v>
          </cell>
          <cell r="D344" t="str">
            <v>Amber Valley &amp; Erewash AC</v>
          </cell>
          <cell r="E344" t="str">
            <v>F</v>
          </cell>
          <cell r="F344">
            <v>40960</v>
          </cell>
          <cell r="G344">
            <v>4150211</v>
          </cell>
          <cell r="H344" t="str">
            <v>U16G</v>
          </cell>
          <cell r="I344">
            <v>14</v>
          </cell>
          <cell r="J344">
            <v>14</v>
          </cell>
        </row>
        <row r="345">
          <cell r="C345" t="str">
            <v>Ryan Ghai</v>
          </cell>
          <cell r="D345" t="str">
            <v>Amber Valley &amp; Erewash AC</v>
          </cell>
          <cell r="E345" t="str">
            <v>M</v>
          </cell>
          <cell r="F345">
            <v>40077</v>
          </cell>
          <cell r="G345">
            <v>3899188</v>
          </cell>
          <cell r="H345" t="str">
            <v>U18M</v>
          </cell>
          <cell r="I345">
            <v>16</v>
          </cell>
          <cell r="J345">
            <v>16</v>
          </cell>
        </row>
        <row r="346">
          <cell r="C346" t="str">
            <v>Ryan How</v>
          </cell>
          <cell r="D346" t="str">
            <v>Long Eaton RC</v>
          </cell>
          <cell r="E346" t="str">
            <v>M</v>
          </cell>
          <cell r="F346">
            <v>31242</v>
          </cell>
          <cell r="G346">
            <v>3614339</v>
          </cell>
          <cell r="H346" t="str">
            <v>M40M</v>
          </cell>
          <cell r="I346">
            <v>41</v>
          </cell>
          <cell r="J346">
            <v>40</v>
          </cell>
        </row>
        <row r="347">
          <cell r="C347" t="str">
            <v>Sabrina Martin</v>
          </cell>
          <cell r="D347" t="str">
            <v>Notts AC</v>
          </cell>
          <cell r="E347" t="str">
            <v>F</v>
          </cell>
          <cell r="F347">
            <v>29880</v>
          </cell>
          <cell r="G347">
            <v>4072534</v>
          </cell>
          <cell r="H347" t="str">
            <v>M40W</v>
          </cell>
          <cell r="I347">
            <v>44</v>
          </cell>
          <cell r="J347">
            <v>44</v>
          </cell>
        </row>
        <row r="348">
          <cell r="C348" t="str">
            <v>Sage Garner</v>
          </cell>
          <cell r="D348" t="str">
            <v>Grantham AC</v>
          </cell>
          <cell r="E348" t="str">
            <v>F</v>
          </cell>
          <cell r="F348">
            <v>34602</v>
          </cell>
          <cell r="G348">
            <v>2904151</v>
          </cell>
          <cell r="H348" t="str">
            <v>Sen W</v>
          </cell>
          <cell r="I348">
            <v>31</v>
          </cell>
          <cell r="J348">
            <v>31</v>
          </cell>
        </row>
        <row r="349">
          <cell r="C349" t="str">
            <v>Sam Bainbridge</v>
          </cell>
          <cell r="D349" t="str">
            <v>Grantham AC</v>
          </cell>
          <cell r="E349" t="str">
            <v>M</v>
          </cell>
          <cell r="F349">
            <v>33701</v>
          </cell>
          <cell r="G349">
            <v>2693848</v>
          </cell>
          <cell r="H349" t="str">
            <v>Sen M</v>
          </cell>
          <cell r="I349">
            <v>34</v>
          </cell>
          <cell r="J349">
            <v>34</v>
          </cell>
        </row>
        <row r="350">
          <cell r="C350" t="str">
            <v>Sam Blackshaw</v>
          </cell>
          <cell r="D350" t="str">
            <v>Holme Pierrepont</v>
          </cell>
          <cell r="E350" t="str">
            <v>M</v>
          </cell>
          <cell r="F350">
            <v>33765</v>
          </cell>
          <cell r="H350" t="str">
            <v>Sen M</v>
          </cell>
          <cell r="I350">
            <v>34</v>
          </cell>
          <cell r="J350">
            <v>33</v>
          </cell>
        </row>
        <row r="351">
          <cell r="C351" t="str">
            <v>Sam Clarke</v>
          </cell>
          <cell r="D351" t="str">
            <v>Retford AC</v>
          </cell>
          <cell r="E351" t="str">
            <v>M</v>
          </cell>
          <cell r="F351" t="str">
            <v>13/11/1993</v>
          </cell>
          <cell r="G351">
            <v>4174111</v>
          </cell>
          <cell r="H351" t="str">
            <v>Sen M</v>
          </cell>
          <cell r="I351">
            <v>32</v>
          </cell>
          <cell r="J351">
            <v>32</v>
          </cell>
        </row>
        <row r="352">
          <cell r="C352" t="str">
            <v>Sam Smith-Mcgloin</v>
          </cell>
          <cell r="D352" t="str">
            <v>Beeston AC</v>
          </cell>
          <cell r="E352" t="str">
            <v>M</v>
          </cell>
          <cell r="F352">
            <v>37480</v>
          </cell>
          <cell r="H352" t="str">
            <v>Sen M</v>
          </cell>
          <cell r="I352">
            <v>24</v>
          </cell>
          <cell r="J352">
            <v>23</v>
          </cell>
        </row>
        <row r="353">
          <cell r="C353" t="str">
            <v>Sam Vernon</v>
          </cell>
          <cell r="D353" t="str">
            <v>Retford AC</v>
          </cell>
          <cell r="E353" t="str">
            <v>M</v>
          </cell>
          <cell r="F353">
            <v>39987</v>
          </cell>
          <cell r="G353">
            <v>4135998</v>
          </cell>
          <cell r="H353" t="str">
            <v>U18M</v>
          </cell>
          <cell r="I353">
            <v>17</v>
          </cell>
          <cell r="J353">
            <v>16</v>
          </cell>
        </row>
        <row r="354">
          <cell r="B354">
            <v>263</v>
          </cell>
          <cell r="C354" t="str">
            <v>Samuel Limmer</v>
          </cell>
          <cell r="D354" t="str">
            <v>Retford AC</v>
          </cell>
          <cell r="E354" t="str">
            <v>M</v>
          </cell>
          <cell r="F354">
            <v>39790</v>
          </cell>
          <cell r="G354">
            <v>3978301</v>
          </cell>
          <cell r="H354" t="str">
            <v>U18M</v>
          </cell>
          <cell r="I354">
            <v>17</v>
          </cell>
          <cell r="J354">
            <v>17</v>
          </cell>
        </row>
        <row r="355">
          <cell r="C355" t="str">
            <v>Samuel Roberts</v>
          </cell>
          <cell r="D355" t="str">
            <v>Retford AC</v>
          </cell>
          <cell r="E355" t="str">
            <v>M</v>
          </cell>
          <cell r="F355">
            <v>37275</v>
          </cell>
          <cell r="G355">
            <v>2917040</v>
          </cell>
          <cell r="H355" t="str">
            <v>Sen M</v>
          </cell>
          <cell r="I355">
            <v>24</v>
          </cell>
          <cell r="J355">
            <v>24</v>
          </cell>
        </row>
        <row r="356">
          <cell r="C356" t="str">
            <v>Sarah Bradbury</v>
          </cell>
          <cell r="D356" t="str">
            <v>Mansfield Harriers</v>
          </cell>
          <cell r="E356" t="str">
            <v>F</v>
          </cell>
          <cell r="F356">
            <v>32082</v>
          </cell>
          <cell r="G356">
            <v>3358718</v>
          </cell>
          <cell r="H356" t="str">
            <v>M35W</v>
          </cell>
          <cell r="I356">
            <v>38</v>
          </cell>
          <cell r="J356">
            <v>38</v>
          </cell>
        </row>
        <row r="357">
          <cell r="C357" t="str">
            <v>Sarah Hill</v>
          </cell>
          <cell r="D357" t="str">
            <v>Retford AC</v>
          </cell>
          <cell r="E357" t="str">
            <v>F</v>
          </cell>
          <cell r="F357">
            <v>26905</v>
          </cell>
          <cell r="G357">
            <v>3760437</v>
          </cell>
          <cell r="H357" t="str">
            <v>M50W</v>
          </cell>
          <cell r="I357">
            <v>53</v>
          </cell>
          <cell r="J357">
            <v>52</v>
          </cell>
        </row>
        <row r="358">
          <cell r="C358" t="str">
            <v>Sarah Taylor</v>
          </cell>
          <cell r="D358" t="str">
            <v>Beeston AC</v>
          </cell>
          <cell r="E358" t="str">
            <v>F</v>
          </cell>
          <cell r="F358">
            <v>31748</v>
          </cell>
          <cell r="G358"/>
          <cell r="H358" t="str">
            <v>M35W</v>
          </cell>
          <cell r="I358">
            <v>39</v>
          </cell>
          <cell r="J358">
            <v>39</v>
          </cell>
        </row>
        <row r="359">
          <cell r="B359">
            <v>253</v>
          </cell>
          <cell r="C359" t="str">
            <v>Savannah Marshall</v>
          </cell>
          <cell r="D359" t="str">
            <v>Retford AC</v>
          </cell>
          <cell r="E359" t="str">
            <v>F</v>
          </cell>
          <cell r="F359">
            <v>40820</v>
          </cell>
          <cell r="G359">
            <v>4088363</v>
          </cell>
          <cell r="H359" t="str">
            <v>U16G</v>
          </cell>
          <cell r="I359">
            <v>14</v>
          </cell>
          <cell r="J359">
            <v>14</v>
          </cell>
        </row>
        <row r="360">
          <cell r="C360" t="str">
            <v>Scarlett Jane</v>
          </cell>
          <cell r="D360" t="str">
            <v>Mansfield Harriers</v>
          </cell>
          <cell r="E360" t="str">
            <v>F</v>
          </cell>
          <cell r="F360">
            <v>40262</v>
          </cell>
          <cell r="G360">
            <v>3877782</v>
          </cell>
          <cell r="H360" t="str">
            <v>U18W</v>
          </cell>
          <cell r="I360">
            <v>16</v>
          </cell>
          <cell r="J360">
            <v>16</v>
          </cell>
        </row>
        <row r="361">
          <cell r="C361" t="str">
            <v>Scarlette Slater-Rowley</v>
          </cell>
          <cell r="D361" t="str">
            <v>Retford AC</v>
          </cell>
          <cell r="E361" t="str">
            <v>F</v>
          </cell>
          <cell r="F361">
            <v>39864</v>
          </cell>
          <cell r="G361">
            <v>3944122</v>
          </cell>
          <cell r="H361" t="str">
            <v>U18W</v>
          </cell>
          <cell r="I361">
            <v>17</v>
          </cell>
          <cell r="J361">
            <v>17</v>
          </cell>
        </row>
        <row r="362">
          <cell r="C362" t="str">
            <v>Scott Ram</v>
          </cell>
          <cell r="D362" t="str">
            <v>Amber Valley &amp; Erewash AC</v>
          </cell>
          <cell r="E362" t="str">
            <v>M</v>
          </cell>
          <cell r="F362">
            <v>36523</v>
          </cell>
          <cell r="G362"/>
          <cell r="H362" t="str">
            <v>Sen M</v>
          </cell>
          <cell r="I362">
            <v>26</v>
          </cell>
          <cell r="J362">
            <v>26</v>
          </cell>
        </row>
        <row r="363">
          <cell r="C363" t="str">
            <v>Sebastian Thornewill</v>
          </cell>
          <cell r="D363" t="str">
            <v>Rushcliffe AC</v>
          </cell>
          <cell r="E363" t="str">
            <v>M</v>
          </cell>
          <cell r="F363">
            <v>39375</v>
          </cell>
          <cell r="G363">
            <v>3559300</v>
          </cell>
          <cell r="H363" t="str">
            <v>U20M</v>
          </cell>
          <cell r="I363">
            <v>18</v>
          </cell>
          <cell r="J363">
            <v>18</v>
          </cell>
        </row>
        <row r="364">
          <cell r="C364" t="str">
            <v>Segun Odejayi</v>
          </cell>
          <cell r="D364" t="str">
            <v>Retford AC</v>
          </cell>
          <cell r="E364" t="str">
            <v>M</v>
          </cell>
          <cell r="F364">
            <v>40019</v>
          </cell>
          <cell r="G364">
            <v>4063078</v>
          </cell>
          <cell r="H364" t="str">
            <v>U18M</v>
          </cell>
          <cell r="I364">
            <v>17</v>
          </cell>
          <cell r="J364">
            <v>16</v>
          </cell>
        </row>
        <row r="365">
          <cell r="C365" t="str">
            <v>Serenity Joynt</v>
          </cell>
          <cell r="D365" t="str">
            <v>Mansfield Harriers</v>
          </cell>
          <cell r="E365" t="str">
            <v>F</v>
          </cell>
          <cell r="F365">
            <v>39120</v>
          </cell>
          <cell r="G365">
            <v>3697583</v>
          </cell>
          <cell r="H365" t="str">
            <v>U20W</v>
          </cell>
          <cell r="I365">
            <v>19</v>
          </cell>
          <cell r="J365">
            <v>19</v>
          </cell>
        </row>
        <row r="366">
          <cell r="C366" t="str">
            <v>Shaun Burton</v>
          </cell>
          <cell r="D366" t="str">
            <v>Long Eaton RC</v>
          </cell>
          <cell r="E366" t="str">
            <v>M</v>
          </cell>
          <cell r="F366">
            <v>24062</v>
          </cell>
          <cell r="H366" t="str">
            <v>M55M</v>
          </cell>
          <cell r="I366">
            <v>60</v>
          </cell>
          <cell r="J366">
            <v>60</v>
          </cell>
        </row>
        <row r="367">
          <cell r="C367" t="str">
            <v>Simon Foster</v>
          </cell>
          <cell r="D367" t="str">
            <v>Retford AC</v>
          </cell>
          <cell r="E367" t="str">
            <v>M</v>
          </cell>
          <cell r="F367">
            <v>25965</v>
          </cell>
          <cell r="G367">
            <v>3157558</v>
          </cell>
          <cell r="H367" t="str">
            <v>M55M</v>
          </cell>
          <cell r="I367">
            <v>55</v>
          </cell>
          <cell r="J367">
            <v>55</v>
          </cell>
        </row>
        <row r="368">
          <cell r="C368" t="str">
            <v>Simon Kelly</v>
          </cell>
          <cell r="D368" t="str">
            <v>Mansfield Harriers</v>
          </cell>
          <cell r="E368" t="str">
            <v>M</v>
          </cell>
          <cell r="F368">
            <v>32001</v>
          </cell>
          <cell r="G368">
            <v>2994093</v>
          </cell>
          <cell r="H368" t="str">
            <v>M35M</v>
          </cell>
          <cell r="I368">
            <v>39</v>
          </cell>
          <cell r="J368">
            <v>38</v>
          </cell>
        </row>
        <row r="369">
          <cell r="C369" t="str">
            <v>Sofia Chesterfiled</v>
          </cell>
          <cell r="D369" t="str">
            <v>Rushcliffe AC</v>
          </cell>
          <cell r="E369" t="str">
            <v>F</v>
          </cell>
          <cell r="F369">
            <v>40202</v>
          </cell>
          <cell r="G369"/>
          <cell r="H369" t="str">
            <v>U18W</v>
          </cell>
          <cell r="I369">
            <v>16</v>
          </cell>
          <cell r="J369">
            <v>16</v>
          </cell>
        </row>
        <row r="370">
          <cell r="C370" t="str">
            <v>Sofia Danielle</v>
          </cell>
          <cell r="D370" t="str">
            <v>Grantham AC</v>
          </cell>
          <cell r="E370" t="str">
            <v>F</v>
          </cell>
          <cell r="F370">
            <v>39191</v>
          </cell>
          <cell r="G370">
            <v>3757957</v>
          </cell>
          <cell r="H370" t="str">
            <v>U20W</v>
          </cell>
          <cell r="I370">
            <v>19</v>
          </cell>
          <cell r="J370">
            <v>19</v>
          </cell>
        </row>
        <row r="371">
          <cell r="B371">
            <v>224</v>
          </cell>
          <cell r="C371" t="str">
            <v>Sophia Niencow</v>
          </cell>
          <cell r="D371" t="str">
            <v>Sutton Harriers</v>
          </cell>
          <cell r="E371" t="str">
            <v>F</v>
          </cell>
          <cell r="F371">
            <v>41010</v>
          </cell>
          <cell r="G371"/>
          <cell r="H371" t="str">
            <v>U16G</v>
          </cell>
          <cell r="I371">
            <v>14</v>
          </cell>
          <cell r="J371">
            <v>14</v>
          </cell>
        </row>
        <row r="372">
          <cell r="C372" t="str">
            <v>Sophie Toyn</v>
          </cell>
          <cell r="D372" t="str">
            <v>Mansfield Harriers</v>
          </cell>
          <cell r="E372" t="str">
            <v>F</v>
          </cell>
          <cell r="F372">
            <v>38373</v>
          </cell>
          <cell r="H372" t="str">
            <v>Sen W</v>
          </cell>
          <cell r="I372">
            <v>21</v>
          </cell>
          <cell r="J372">
            <v>21</v>
          </cell>
        </row>
        <row r="373">
          <cell r="C373" t="str">
            <v>Stefan Wilcockson</v>
          </cell>
          <cell r="D373" t="str">
            <v>Mansfield Harriers</v>
          </cell>
          <cell r="E373" t="str">
            <v>M</v>
          </cell>
          <cell r="F373">
            <v>31184</v>
          </cell>
          <cell r="G373">
            <v>2676483</v>
          </cell>
          <cell r="H373" t="str">
            <v>M40M</v>
          </cell>
          <cell r="I373">
            <v>41</v>
          </cell>
          <cell r="J373">
            <v>40</v>
          </cell>
        </row>
        <row r="374">
          <cell r="C374" t="str">
            <v>Stephanie Wakefield</v>
          </cell>
          <cell r="D374" t="str">
            <v>Newark AC</v>
          </cell>
          <cell r="E374" t="str">
            <v>M</v>
          </cell>
          <cell r="F374">
            <v>39722</v>
          </cell>
          <cell r="H374" t="str">
            <v>U18M</v>
          </cell>
          <cell r="I374">
            <v>17</v>
          </cell>
          <cell r="J374">
            <v>17</v>
          </cell>
        </row>
        <row r="375">
          <cell r="B375">
            <v>257</v>
          </cell>
          <cell r="C375" t="str">
            <v>Steve Charlesworth</v>
          </cell>
          <cell r="D375" t="str">
            <v>Retford AC</v>
          </cell>
          <cell r="E375" t="str">
            <v>M</v>
          </cell>
          <cell r="F375">
            <v>23653</v>
          </cell>
          <cell r="G375">
            <v>4125532</v>
          </cell>
          <cell r="H375" t="str">
            <v>M60M</v>
          </cell>
          <cell r="I375">
            <v>61</v>
          </cell>
          <cell r="J375">
            <v>61</v>
          </cell>
        </row>
        <row r="376">
          <cell r="C376" t="str">
            <v>Steve Hargrave</v>
          </cell>
          <cell r="D376" t="str">
            <v>Mansfield Harriers</v>
          </cell>
          <cell r="E376" t="str">
            <v>M</v>
          </cell>
          <cell r="F376">
            <v>23225</v>
          </cell>
          <cell r="G376">
            <v>2819178</v>
          </cell>
          <cell r="H376" t="str">
            <v>M60M</v>
          </cell>
          <cell r="I376">
            <v>63</v>
          </cell>
          <cell r="J376">
            <v>62</v>
          </cell>
        </row>
        <row r="377">
          <cell r="C377" t="str">
            <v>Steven Reid</v>
          </cell>
          <cell r="D377" t="str">
            <v>Sutton Harriers</v>
          </cell>
          <cell r="E377" t="str">
            <v>M</v>
          </cell>
          <cell r="F377">
            <v>32698</v>
          </cell>
          <cell r="G377">
            <v>3949481</v>
          </cell>
          <cell r="H377" t="str">
            <v>M35M</v>
          </cell>
          <cell r="I377">
            <v>37</v>
          </cell>
          <cell r="J377">
            <v>36</v>
          </cell>
        </row>
        <row r="378">
          <cell r="C378" t="str">
            <v>Stirling Harris</v>
          </cell>
          <cell r="D378" t="str">
            <v>Sutton Harriers</v>
          </cell>
          <cell r="E378" t="str">
            <v>M</v>
          </cell>
          <cell r="F378">
            <v>40251</v>
          </cell>
          <cell r="H378" t="str">
            <v>U18M</v>
          </cell>
          <cell r="I378">
            <v>16</v>
          </cell>
          <cell r="J378">
            <v>16</v>
          </cell>
        </row>
        <row r="379">
          <cell r="C379" t="str">
            <v xml:space="preserve">Sue Chicken </v>
          </cell>
          <cell r="D379" t="str">
            <v>Holme Pierrepont</v>
          </cell>
          <cell r="E379" t="str">
            <v>F</v>
          </cell>
          <cell r="F379">
            <v>24121</v>
          </cell>
          <cell r="H379" t="str">
            <v>M60W</v>
          </cell>
          <cell r="I379">
            <v>60</v>
          </cell>
          <cell r="J379">
            <v>60</v>
          </cell>
        </row>
        <row r="380">
          <cell r="B380">
            <v>90</v>
          </cell>
          <cell r="C380" t="str">
            <v>Summer Johnson</v>
          </cell>
          <cell r="D380" t="str">
            <v>Worksop Harriers</v>
          </cell>
          <cell r="E380" t="str">
            <v>F</v>
          </cell>
          <cell r="F380">
            <v>40478</v>
          </cell>
          <cell r="G380">
            <v>3950953</v>
          </cell>
          <cell r="H380" t="str">
            <v>U16G</v>
          </cell>
          <cell r="I380">
            <v>15</v>
          </cell>
          <cell r="J380">
            <v>15</v>
          </cell>
        </row>
        <row r="381">
          <cell r="B381">
            <v>205</v>
          </cell>
          <cell r="C381" t="str">
            <v>Susan Allcock</v>
          </cell>
          <cell r="D381" t="str">
            <v>Sutton Harriers</v>
          </cell>
          <cell r="E381" t="str">
            <v>F</v>
          </cell>
          <cell r="F381">
            <v>23272</v>
          </cell>
          <cell r="G381">
            <v>2803426</v>
          </cell>
          <cell r="H381" t="str">
            <v>M60W</v>
          </cell>
          <cell r="I381">
            <v>62</v>
          </cell>
          <cell r="J381">
            <v>62</v>
          </cell>
        </row>
        <row r="382">
          <cell r="C382" t="str">
            <v>Theo Durose</v>
          </cell>
          <cell r="D382" t="str">
            <v>Sutton Harriers</v>
          </cell>
          <cell r="E382" t="str">
            <v>M</v>
          </cell>
          <cell r="F382">
            <v>39759</v>
          </cell>
          <cell r="G382"/>
          <cell r="H382" t="str">
            <v>U18M</v>
          </cell>
          <cell r="I382">
            <v>17</v>
          </cell>
          <cell r="J382">
            <v>17</v>
          </cell>
        </row>
        <row r="383">
          <cell r="C383" t="str">
            <v>Thomas Grantham</v>
          </cell>
          <cell r="D383" t="str">
            <v>Sheffield AC</v>
          </cell>
          <cell r="E383" t="str">
            <v>M</v>
          </cell>
          <cell r="F383">
            <v>30359</v>
          </cell>
          <cell r="G383">
            <v>2746734</v>
          </cell>
          <cell r="H383" t="str">
            <v>M40M</v>
          </cell>
          <cell r="I383">
            <v>43</v>
          </cell>
          <cell r="J383">
            <v>43</v>
          </cell>
        </row>
        <row r="384">
          <cell r="C384" t="str">
            <v>Thomas Shaw</v>
          </cell>
          <cell r="D384" t="str">
            <v>Worksop Harriers</v>
          </cell>
          <cell r="E384" t="str">
            <v>M</v>
          </cell>
          <cell r="F384">
            <v>32545</v>
          </cell>
          <cell r="H384" t="str">
            <v>M35M</v>
          </cell>
          <cell r="I384">
            <v>37</v>
          </cell>
          <cell r="J384">
            <v>37</v>
          </cell>
        </row>
        <row r="385">
          <cell r="C385" t="str">
            <v>Thomas Smith</v>
          </cell>
          <cell r="D385" t="str">
            <v>Rushcliffe AC</v>
          </cell>
          <cell r="E385" t="str">
            <v>M</v>
          </cell>
          <cell r="F385">
            <v>40076</v>
          </cell>
          <cell r="G385">
            <v>4117566</v>
          </cell>
          <cell r="H385" t="str">
            <v>U18M</v>
          </cell>
          <cell r="I385">
            <v>16</v>
          </cell>
          <cell r="J385">
            <v>16</v>
          </cell>
        </row>
        <row r="386">
          <cell r="C386" t="str">
            <v>Thomas Whelan</v>
          </cell>
          <cell r="D386" t="str">
            <v>Retford AC</v>
          </cell>
          <cell r="E386" t="str">
            <v>M</v>
          </cell>
          <cell r="F386">
            <v>36565</v>
          </cell>
          <cell r="G386">
            <v>3015923</v>
          </cell>
          <cell r="H386" t="str">
            <v>Sen M</v>
          </cell>
          <cell r="I386">
            <v>26</v>
          </cell>
          <cell r="J386">
            <v>26</v>
          </cell>
        </row>
        <row r="387">
          <cell r="B387">
            <v>307</v>
          </cell>
          <cell r="C387" t="str">
            <v>Timothy Bagguley</v>
          </cell>
          <cell r="D387" t="str">
            <v>Newark AC</v>
          </cell>
          <cell r="E387" t="str">
            <v>M</v>
          </cell>
          <cell r="F387">
            <v>31316</v>
          </cell>
          <cell r="H387" t="str">
            <v>M40M</v>
          </cell>
          <cell r="I387">
            <v>40</v>
          </cell>
          <cell r="J387">
            <v>40</v>
          </cell>
        </row>
        <row r="388">
          <cell r="C388" t="str">
            <v>Tobias Wylie Deacon</v>
          </cell>
          <cell r="D388" t="str">
            <v>Retford AC</v>
          </cell>
          <cell r="E388" t="str">
            <v>M</v>
          </cell>
          <cell r="F388">
            <v>38293</v>
          </cell>
          <cell r="G388">
            <v>3696930</v>
          </cell>
          <cell r="H388" t="str">
            <v>Sen M</v>
          </cell>
          <cell r="I388">
            <v>21</v>
          </cell>
          <cell r="J388">
            <v>21</v>
          </cell>
        </row>
        <row r="389">
          <cell r="C389" t="str">
            <v>Tom Coverley</v>
          </cell>
          <cell r="D389" t="str">
            <v>Rushcliffe AC</v>
          </cell>
          <cell r="E389" t="str">
            <v>M</v>
          </cell>
          <cell r="F389">
            <v>39142</v>
          </cell>
          <cell r="G389"/>
          <cell r="H389" t="str">
            <v>U20M</v>
          </cell>
          <cell r="I389">
            <v>19</v>
          </cell>
          <cell r="J389">
            <v>19</v>
          </cell>
        </row>
        <row r="390">
          <cell r="C390" t="str">
            <v>Tom Duke</v>
          </cell>
          <cell r="D390" t="str">
            <v>Retford AC</v>
          </cell>
          <cell r="E390" t="str">
            <v>M</v>
          </cell>
          <cell r="F390">
            <v>29875</v>
          </cell>
          <cell r="G390">
            <v>4162296</v>
          </cell>
          <cell r="H390" t="str">
            <v>M40M</v>
          </cell>
          <cell r="I390">
            <v>44</v>
          </cell>
          <cell r="J390">
            <v>44</v>
          </cell>
        </row>
        <row r="391">
          <cell r="C391" t="str">
            <v>Tom Newbould</v>
          </cell>
          <cell r="D391" t="str">
            <v>Mansfield Harriers</v>
          </cell>
          <cell r="E391" t="str">
            <v>M</v>
          </cell>
          <cell r="F391">
            <v>28034</v>
          </cell>
          <cell r="G391">
            <v>4053273</v>
          </cell>
          <cell r="H391" t="str">
            <v>M45M</v>
          </cell>
          <cell r="I391">
            <v>49</v>
          </cell>
          <cell r="J391">
            <v>49</v>
          </cell>
        </row>
        <row r="392">
          <cell r="C392" t="str">
            <v>Tom Pearce</v>
          </cell>
          <cell r="D392" t="str">
            <v>Amber Valley &amp; Erewash AC</v>
          </cell>
          <cell r="E392" t="str">
            <v>M</v>
          </cell>
          <cell r="F392">
            <v>32049</v>
          </cell>
          <cell r="G392">
            <v>4131145</v>
          </cell>
          <cell r="H392" t="str">
            <v>M35M</v>
          </cell>
          <cell r="I392">
            <v>38</v>
          </cell>
          <cell r="J392">
            <v>38</v>
          </cell>
        </row>
        <row r="393">
          <cell r="C393" t="str">
            <v>Tom Pearce</v>
          </cell>
          <cell r="D393" t="str">
            <v>Long Eaton RC</v>
          </cell>
          <cell r="E393" t="str">
            <v>M</v>
          </cell>
          <cell r="F393">
            <v>32049</v>
          </cell>
          <cell r="G393">
            <v>4131145</v>
          </cell>
          <cell r="H393" t="str">
            <v>M35M</v>
          </cell>
          <cell r="I393">
            <v>38</v>
          </cell>
          <cell r="J393">
            <v>38</v>
          </cell>
        </row>
        <row r="394">
          <cell r="B394">
            <v>408</v>
          </cell>
          <cell r="C394" t="str">
            <v>Tom Pearce</v>
          </cell>
          <cell r="D394" t="str">
            <v>Amber Valley &amp; Erewash AC</v>
          </cell>
          <cell r="E394" t="str">
            <v>M</v>
          </cell>
          <cell r="F394">
            <v>32049</v>
          </cell>
          <cell r="G394">
            <v>4131145</v>
          </cell>
          <cell r="H394" t="str">
            <v>M35M</v>
          </cell>
          <cell r="I394">
            <v>38</v>
          </cell>
          <cell r="J394">
            <v>38</v>
          </cell>
        </row>
        <row r="395">
          <cell r="C395" t="str">
            <v>Tom Preece</v>
          </cell>
          <cell r="D395" t="str">
            <v>Retford AC</v>
          </cell>
          <cell r="E395" t="str">
            <v>M</v>
          </cell>
          <cell r="F395" t="str">
            <v>11/01/1962</v>
          </cell>
          <cell r="G395">
            <v>3178631</v>
          </cell>
          <cell r="H395" t="str">
            <v>M60M</v>
          </cell>
          <cell r="I395">
            <v>64</v>
          </cell>
          <cell r="J395">
            <v>64</v>
          </cell>
        </row>
        <row r="396">
          <cell r="C396" t="str">
            <v>Wayne Johnson</v>
          </cell>
          <cell r="D396" t="str">
            <v>Retford AC</v>
          </cell>
          <cell r="E396" t="str">
            <v>M</v>
          </cell>
          <cell r="F396">
            <v>27253</v>
          </cell>
          <cell r="G396">
            <v>4225980</v>
          </cell>
          <cell r="H396" t="str">
            <v>M50M</v>
          </cell>
          <cell r="I396">
            <v>52</v>
          </cell>
          <cell r="J396">
            <v>51</v>
          </cell>
        </row>
        <row r="397">
          <cell r="B397">
            <v>357</v>
          </cell>
          <cell r="C397" t="str">
            <v>Wealth Arowolo</v>
          </cell>
          <cell r="D397" t="str">
            <v>Mansfield Harriers</v>
          </cell>
          <cell r="E397" t="str">
            <v>M</v>
          </cell>
          <cell r="F397">
            <v>40244</v>
          </cell>
          <cell r="G397"/>
          <cell r="H397" t="str">
            <v>U18M</v>
          </cell>
          <cell r="I397">
            <v>16</v>
          </cell>
          <cell r="J397">
            <v>16</v>
          </cell>
        </row>
        <row r="398">
          <cell r="C398" t="str">
            <v>Will Meredith</v>
          </cell>
          <cell r="D398" t="str">
            <v>Holme Pierrepont</v>
          </cell>
          <cell r="E398" t="str">
            <v>M</v>
          </cell>
          <cell r="F398">
            <v>26829</v>
          </cell>
          <cell r="H398" t="str">
            <v>M50M</v>
          </cell>
          <cell r="I398">
            <v>53</v>
          </cell>
          <cell r="J398">
            <v>52</v>
          </cell>
        </row>
        <row r="399">
          <cell r="C399" t="str">
            <v>Will Sweeney</v>
          </cell>
          <cell r="D399" t="str">
            <v>Rushcliffe AC</v>
          </cell>
          <cell r="E399" t="str">
            <v>M</v>
          </cell>
          <cell r="F399">
            <v>39945</v>
          </cell>
          <cell r="G399">
            <v>3693130</v>
          </cell>
          <cell r="H399" t="str">
            <v>U18M</v>
          </cell>
          <cell r="I399">
            <v>17</v>
          </cell>
          <cell r="J399">
            <v>16</v>
          </cell>
        </row>
        <row r="400">
          <cell r="C400" t="str">
            <v>William Agar</v>
          </cell>
          <cell r="D400" t="str">
            <v>Retford AC</v>
          </cell>
          <cell r="E400" t="str">
            <v>M</v>
          </cell>
          <cell r="F400">
            <v>39828</v>
          </cell>
          <cell r="G400">
            <v>3973865</v>
          </cell>
          <cell r="H400" t="str">
            <v>U18M</v>
          </cell>
          <cell r="I400">
            <v>17</v>
          </cell>
          <cell r="J400">
            <v>17</v>
          </cell>
        </row>
        <row r="401">
          <cell r="C401" t="str">
            <v>William Evans</v>
          </cell>
          <cell r="D401" t="str">
            <v>Retford AC</v>
          </cell>
          <cell r="E401" t="str">
            <v>M</v>
          </cell>
          <cell r="F401">
            <v>39928</v>
          </cell>
          <cell r="G401">
            <v>3991713</v>
          </cell>
          <cell r="H401" t="str">
            <v>U18M</v>
          </cell>
          <cell r="I401">
            <v>17</v>
          </cell>
          <cell r="J401">
            <v>16</v>
          </cell>
        </row>
        <row r="402">
          <cell r="C402" t="str">
            <v>William Medley</v>
          </cell>
          <cell r="D402" t="str">
            <v>Sutton Harriers</v>
          </cell>
          <cell r="E402" t="str">
            <v>M</v>
          </cell>
          <cell r="F402">
            <v>39888</v>
          </cell>
          <cell r="G402">
            <v>3863485</v>
          </cell>
          <cell r="H402" t="str">
            <v>U18M</v>
          </cell>
          <cell r="I402">
            <v>17</v>
          </cell>
          <cell r="J402">
            <v>17</v>
          </cell>
        </row>
        <row r="403">
          <cell r="C403" t="str">
            <v>William Sankey</v>
          </cell>
          <cell r="D403" t="str">
            <v>Mansfield Harriers</v>
          </cell>
          <cell r="E403" t="str">
            <v>M</v>
          </cell>
          <cell r="F403">
            <v>39222</v>
          </cell>
          <cell r="G403">
            <v>3772664</v>
          </cell>
          <cell r="H403" t="str">
            <v>U20M</v>
          </cell>
          <cell r="I403">
            <v>19</v>
          </cell>
          <cell r="J403">
            <v>18</v>
          </cell>
        </row>
        <row r="404">
          <cell r="C404" t="str">
            <v>William Tucker</v>
          </cell>
          <cell r="D404" t="str">
            <v>Newark AC</v>
          </cell>
          <cell r="E404" t="str">
            <v>M</v>
          </cell>
          <cell r="F404">
            <v>36879</v>
          </cell>
          <cell r="G404">
            <v>3112125</v>
          </cell>
          <cell r="H404" t="str">
            <v>Sen M</v>
          </cell>
          <cell r="I404">
            <v>25</v>
          </cell>
          <cell r="J404">
            <v>25</v>
          </cell>
        </row>
        <row r="405">
          <cell r="B405">
            <v>353</v>
          </cell>
          <cell r="C405" t="str">
            <v>Xander Arbon</v>
          </cell>
          <cell r="D405" t="str">
            <v>Mansfield Harriers</v>
          </cell>
          <cell r="E405" t="str">
            <v>M</v>
          </cell>
          <cell r="F405">
            <v>40728</v>
          </cell>
          <cell r="G405"/>
          <cell r="H405" t="str">
            <v>U16B</v>
          </cell>
          <cell r="I405">
            <v>15</v>
          </cell>
          <cell r="J405">
            <v>14</v>
          </cell>
        </row>
        <row r="406">
          <cell r="B406">
            <v>251</v>
          </cell>
          <cell r="C406" t="str">
            <v>Xena Marshall</v>
          </cell>
          <cell r="D406" t="str">
            <v>Retford AC</v>
          </cell>
          <cell r="E406" t="str">
            <v>F</v>
          </cell>
          <cell r="F406">
            <v>40820</v>
          </cell>
          <cell r="G406">
            <v>4055584</v>
          </cell>
          <cell r="H406" t="str">
            <v>U16G</v>
          </cell>
          <cell r="I406">
            <v>14</v>
          </cell>
          <cell r="J406">
            <v>14</v>
          </cell>
        </row>
        <row r="407">
          <cell r="B407">
            <v>99</v>
          </cell>
          <cell r="C407" t="str">
            <v>Zac Ellery</v>
          </cell>
          <cell r="D407" t="str">
            <v>Worksop Harriers</v>
          </cell>
          <cell r="E407" t="str">
            <v>M</v>
          </cell>
          <cell r="F407">
            <v>39780</v>
          </cell>
          <cell r="G407">
            <v>4086084</v>
          </cell>
          <cell r="H407" t="str">
            <v>U18M</v>
          </cell>
          <cell r="I407">
            <v>17</v>
          </cell>
          <cell r="J407">
            <v>17</v>
          </cell>
        </row>
        <row r="408">
          <cell r="B408">
            <v>359</v>
          </cell>
          <cell r="C408" t="str">
            <v>Zak Walker</v>
          </cell>
          <cell r="D408" t="str">
            <v>Mansfield Harriers</v>
          </cell>
          <cell r="E408" t="str">
            <v>M</v>
          </cell>
          <cell r="F408">
            <v>39266</v>
          </cell>
          <cell r="G408">
            <v>4216657</v>
          </cell>
          <cell r="H408" t="str">
            <v>U20M</v>
          </cell>
          <cell r="I408">
            <v>19</v>
          </cell>
          <cell r="J408">
            <v>18</v>
          </cell>
        </row>
        <row r="409">
          <cell r="C409" t="str">
            <v>Zoe Smith</v>
          </cell>
          <cell r="D409" t="str">
            <v>Newark AC</v>
          </cell>
          <cell r="E409" t="str">
            <v>F</v>
          </cell>
          <cell r="F409">
            <v>39049</v>
          </cell>
          <cell r="H409" t="str">
            <v>Sen W</v>
          </cell>
          <cell r="I409">
            <v>19</v>
          </cell>
          <cell r="J409">
            <v>19</v>
          </cell>
        </row>
        <row r="410">
          <cell r="B410">
            <v>368</v>
          </cell>
          <cell r="C410" t="str">
            <v>Isla Millns</v>
          </cell>
          <cell r="D410" t="str">
            <v>Mansfield Harriers</v>
          </cell>
          <cell r="E410" t="str">
            <v>F</v>
          </cell>
          <cell r="F410">
            <v>40564</v>
          </cell>
          <cell r="G410"/>
          <cell r="H410" t="str">
            <v>U16G</v>
          </cell>
          <cell r="I410">
            <v>15</v>
          </cell>
          <cell r="J410">
            <v>15</v>
          </cell>
        </row>
        <row r="411">
          <cell r="B411">
            <v>290</v>
          </cell>
          <cell r="C411" t="str">
            <v>Fraser Galloway</v>
          </cell>
          <cell r="D411" t="str">
            <v>Holme Pierrepont</v>
          </cell>
          <cell r="E411" t="str">
            <v>M</v>
          </cell>
          <cell r="F411">
            <v>30755</v>
          </cell>
          <cell r="G411"/>
          <cell r="H411" t="str">
            <v>M40M</v>
          </cell>
          <cell r="I411">
            <v>42</v>
          </cell>
          <cell r="J411">
            <v>42</v>
          </cell>
        </row>
        <row r="412">
          <cell r="B412">
            <v>369</v>
          </cell>
          <cell r="C412" t="str">
            <v>Maisy Lowe</v>
          </cell>
          <cell r="D412" t="str">
            <v>Mansfield Harriers</v>
          </cell>
          <cell r="E412" t="str">
            <v>F</v>
          </cell>
          <cell r="F412">
            <v>40859</v>
          </cell>
          <cell r="G412"/>
          <cell r="H412" t="str">
            <v>U16G</v>
          </cell>
          <cell r="I412">
            <v>14</v>
          </cell>
          <cell r="J412">
            <v>14</v>
          </cell>
        </row>
        <row r="413">
          <cell r="B413">
            <v>315</v>
          </cell>
          <cell r="C413" t="str">
            <v>Owen Treharne</v>
          </cell>
          <cell r="D413" t="str">
            <v>Newark AC</v>
          </cell>
          <cell r="E413" t="str">
            <v>M</v>
          </cell>
          <cell r="F413">
            <v>41098</v>
          </cell>
          <cell r="G413"/>
          <cell r="H413" t="str">
            <v>U16G</v>
          </cell>
          <cell r="I413">
            <v>14</v>
          </cell>
          <cell r="J413">
            <v>13</v>
          </cell>
        </row>
        <row r="414">
          <cell r="B414">
            <v>316</v>
          </cell>
          <cell r="C414" t="str">
            <v>Robert Lindsey</v>
          </cell>
          <cell r="D414" t="str">
            <v>Newark AC</v>
          </cell>
          <cell r="E414" t="str">
            <v>M</v>
          </cell>
          <cell r="F414">
            <v>30219</v>
          </cell>
          <cell r="G414"/>
          <cell r="H414" t="str">
            <v>M40M</v>
          </cell>
          <cell r="I414">
            <v>43</v>
          </cell>
          <cell r="J414">
            <v>43</v>
          </cell>
        </row>
        <row r="415">
          <cell r="B415">
            <v>456</v>
          </cell>
          <cell r="C415" t="str">
            <v>Calum Thompson</v>
          </cell>
          <cell r="D415" t="str">
            <v>Rushcliffe AC</v>
          </cell>
          <cell r="E415" t="str">
            <v>M</v>
          </cell>
          <cell r="F415">
            <v>40487</v>
          </cell>
          <cell r="G415"/>
          <cell r="H415" t="str">
            <v>U16B</v>
          </cell>
          <cell r="I415">
            <v>15</v>
          </cell>
          <cell r="J415">
            <v>15</v>
          </cell>
        </row>
        <row r="416">
          <cell r="B416">
            <v>317</v>
          </cell>
          <cell r="C416" t="str">
            <v>Craig Rodwell</v>
          </cell>
          <cell r="D416" t="str">
            <v>Newark AC</v>
          </cell>
          <cell r="E416" t="str">
            <v>M</v>
          </cell>
          <cell r="F416">
            <v>27936</v>
          </cell>
          <cell r="G416"/>
          <cell r="H416" t="str">
            <v>M45M</v>
          </cell>
          <cell r="I416">
            <v>50</v>
          </cell>
          <cell r="J416">
            <v>49</v>
          </cell>
        </row>
        <row r="417">
          <cell r="B417">
            <v>370</v>
          </cell>
          <cell r="C417" t="str">
            <v>Ben Lowe</v>
          </cell>
          <cell r="D417" t="str">
            <v>Mansfield Harriers</v>
          </cell>
          <cell r="E417" t="str">
            <v>M</v>
          </cell>
          <cell r="F417">
            <v>39371</v>
          </cell>
          <cell r="G417"/>
          <cell r="H417" t="str">
            <v>U20M</v>
          </cell>
          <cell r="I417">
            <v>18</v>
          </cell>
          <cell r="J417">
            <v>18</v>
          </cell>
        </row>
        <row r="418">
          <cell r="B418">
            <v>412</v>
          </cell>
          <cell r="C418" t="str">
            <v>Gabe Parr</v>
          </cell>
          <cell r="D418" t="str">
            <v>Amber Valley &amp; Erewash AC</v>
          </cell>
          <cell r="E418" t="str">
            <v>M</v>
          </cell>
          <cell r="F418">
            <v>40448</v>
          </cell>
          <cell r="G418"/>
          <cell r="H418" t="str">
            <v>U16M</v>
          </cell>
          <cell r="I418">
            <v>15</v>
          </cell>
          <cell r="J418">
            <v>15</v>
          </cell>
        </row>
        <row r="419">
          <cell r="B419">
            <v>227</v>
          </cell>
          <cell r="C419" t="str">
            <v>Tom Welham</v>
          </cell>
          <cell r="D419" t="str">
            <v>Sutton Harriers</v>
          </cell>
          <cell r="E419" t="str">
            <v>M</v>
          </cell>
          <cell r="F419">
            <v>36805</v>
          </cell>
          <cell r="G419"/>
          <cell r="H419" t="str">
            <v>Sen M</v>
          </cell>
          <cell r="I419">
            <v>25</v>
          </cell>
          <cell r="J419">
            <v>25</v>
          </cell>
        </row>
        <row r="420">
          <cell r="B420">
            <v>228</v>
          </cell>
          <cell r="C420" t="str">
            <v>Lewis Tarnai-Wilson</v>
          </cell>
          <cell r="D420" t="str">
            <v>Sutton Harriers</v>
          </cell>
          <cell r="E420" t="str">
            <v>M</v>
          </cell>
          <cell r="F420">
            <v>33992</v>
          </cell>
          <cell r="G420"/>
          <cell r="H420" t="str">
            <v>Sen M</v>
          </cell>
          <cell r="I420">
            <v>33</v>
          </cell>
          <cell r="J420">
            <v>33</v>
          </cell>
        </row>
        <row r="421">
          <cell r="B421">
            <v>318</v>
          </cell>
          <cell r="C421" t="str">
            <v>Charlie Mcaleese</v>
          </cell>
          <cell r="D421" t="str">
            <v>Newark AC</v>
          </cell>
          <cell r="E421" t="str">
            <v>M</v>
          </cell>
          <cell r="F421">
            <v>40303</v>
          </cell>
          <cell r="G421"/>
          <cell r="H421" t="str">
            <v>U18M</v>
          </cell>
          <cell r="I421">
            <v>16</v>
          </cell>
          <cell r="J421">
            <v>15</v>
          </cell>
        </row>
        <row r="422">
          <cell r="B422">
            <v>319</v>
          </cell>
          <cell r="C422" t="str">
            <v>Dominic Taylor</v>
          </cell>
          <cell r="D422" t="str">
            <v>Newark AC</v>
          </cell>
          <cell r="E422" t="str">
            <v>M</v>
          </cell>
          <cell r="F422">
            <v>40211</v>
          </cell>
          <cell r="G422"/>
          <cell r="H422" t="str">
            <v>U18M</v>
          </cell>
          <cell r="I422">
            <v>16</v>
          </cell>
          <cell r="J422">
            <v>16</v>
          </cell>
        </row>
        <row r="423">
          <cell r="B423">
            <v>413</v>
          </cell>
          <cell r="C423" t="str">
            <v>Ailsa Mcmillan</v>
          </cell>
          <cell r="D423" t="str">
            <v>Amber Valley &amp; Erewash AC</v>
          </cell>
          <cell r="E423" t="str">
            <v>F</v>
          </cell>
          <cell r="F423">
            <v>40087</v>
          </cell>
          <cell r="G423"/>
          <cell r="H423" t="str">
            <v>U18W</v>
          </cell>
          <cell r="I423">
            <v>16</v>
          </cell>
          <cell r="J423">
            <v>16</v>
          </cell>
        </row>
        <row r="424">
          <cell r="B424">
            <v>266</v>
          </cell>
          <cell r="C424" t="str">
            <v>James Dobbs</v>
          </cell>
          <cell r="D424" t="str">
            <v>Retford AC</v>
          </cell>
          <cell r="E424" t="str">
            <v>M</v>
          </cell>
          <cell r="F424">
            <v>40556</v>
          </cell>
          <cell r="G424"/>
          <cell r="H424" t="str">
            <v>U16M</v>
          </cell>
          <cell r="I424">
            <v>15</v>
          </cell>
          <cell r="J424">
            <v>15</v>
          </cell>
        </row>
        <row r="425">
          <cell r="B425">
            <v>267</v>
          </cell>
          <cell r="C425" t="str">
            <v>Scarlett Slater-Rowley</v>
          </cell>
          <cell r="D425" t="str">
            <v>Retford AC</v>
          </cell>
          <cell r="E425" t="str">
            <v>F</v>
          </cell>
          <cell r="F425">
            <v>39864</v>
          </cell>
          <cell r="G425"/>
          <cell r="H425" t="str">
            <v>U18W</v>
          </cell>
          <cell r="I425">
            <v>17</v>
          </cell>
          <cell r="J425">
            <v>17</v>
          </cell>
        </row>
        <row r="426">
          <cell r="B426">
            <v>414</v>
          </cell>
          <cell r="C426" t="str">
            <v>Joe Falivena</v>
          </cell>
          <cell r="D426" t="str">
            <v>Amber Valley &amp; Erewash AC</v>
          </cell>
          <cell r="E426" t="str">
            <v>M</v>
          </cell>
          <cell r="F426">
            <v>40636</v>
          </cell>
          <cell r="G426" t="str">
            <v>4164015</v>
          </cell>
          <cell r="H426" t="str">
            <v>U16B</v>
          </cell>
          <cell r="I426">
            <v>15</v>
          </cell>
          <cell r="J426">
            <v>15</v>
          </cell>
        </row>
        <row r="427">
          <cell r="B427">
            <v>268</v>
          </cell>
          <cell r="C427" t="str">
            <v>Alasdair Grierson</v>
          </cell>
          <cell r="D427" t="str">
            <v>Retford AC</v>
          </cell>
          <cell r="E427" t="str">
            <v>M</v>
          </cell>
          <cell r="F427">
            <v>38767</v>
          </cell>
          <cell r="G427"/>
          <cell r="H427" t="str">
            <v>Sen M</v>
          </cell>
          <cell r="I427">
            <v>20</v>
          </cell>
          <cell r="J427">
            <v>20</v>
          </cell>
        </row>
        <row r="428">
          <cell r="B428">
            <v>320</v>
          </cell>
          <cell r="C428" t="str">
            <v>Ally Shivas</v>
          </cell>
          <cell r="D428" t="str">
            <v>Newark AC</v>
          </cell>
          <cell r="E428" t="str">
            <v>M</v>
          </cell>
          <cell r="F428">
            <v>30272</v>
          </cell>
          <cell r="G428"/>
          <cell r="H428" t="str">
            <v>M40M</v>
          </cell>
          <cell r="I428">
            <v>43</v>
          </cell>
          <cell r="J428">
            <v>43</v>
          </cell>
        </row>
        <row r="429">
          <cell r="B429">
            <v>415</v>
          </cell>
          <cell r="C429" t="str">
            <v>Alfie Ray</v>
          </cell>
          <cell r="D429" t="str">
            <v>Amber Valley &amp; Erewash AC</v>
          </cell>
          <cell r="E429" t="str">
            <v>M</v>
          </cell>
          <cell r="F429">
            <v>40500</v>
          </cell>
          <cell r="G429"/>
          <cell r="H429" t="str">
            <v>U16M</v>
          </cell>
          <cell r="I429">
            <v>15</v>
          </cell>
          <cell r="J429">
            <v>15</v>
          </cell>
        </row>
        <row r="430">
          <cell r="B430">
            <v>416</v>
          </cell>
          <cell r="C430" t="str">
            <v>Ethan Ray</v>
          </cell>
          <cell r="D430" t="str">
            <v>Amber Valley &amp; Erewash AC</v>
          </cell>
          <cell r="E430" t="str">
            <v>M</v>
          </cell>
          <cell r="F430">
            <v>41044</v>
          </cell>
          <cell r="G430"/>
          <cell r="H430" t="str">
            <v xml:space="preserve">U16M </v>
          </cell>
          <cell r="I430">
            <v>14</v>
          </cell>
          <cell r="J430">
            <v>13</v>
          </cell>
        </row>
        <row r="431">
          <cell r="B431">
            <v>229</v>
          </cell>
          <cell r="C431" t="str">
            <v>Neive Shillito</v>
          </cell>
          <cell r="D431" t="str">
            <v>Sutton Harriers</v>
          </cell>
          <cell r="E431" t="str">
            <v>F</v>
          </cell>
          <cell r="F431">
            <v>40058</v>
          </cell>
          <cell r="G431"/>
          <cell r="H431" t="str">
            <v>U18W</v>
          </cell>
          <cell r="I431">
            <v>16</v>
          </cell>
          <cell r="J431">
            <v>16</v>
          </cell>
        </row>
        <row r="432">
          <cell r="B432">
            <v>417</v>
          </cell>
          <cell r="C432" t="str">
            <v>Jasmine Shore</v>
          </cell>
          <cell r="D432" t="str">
            <v>Amber Valley &amp; Erewash AC</v>
          </cell>
          <cell r="E432" t="str">
            <v>F</v>
          </cell>
          <cell r="F432">
            <v>40134</v>
          </cell>
          <cell r="G432"/>
          <cell r="H432" t="str">
            <v>U18W</v>
          </cell>
          <cell r="I432">
            <v>16</v>
          </cell>
          <cell r="J432">
            <v>16</v>
          </cell>
        </row>
        <row r="433">
          <cell r="B433">
            <v>410</v>
          </cell>
          <cell r="C433" t="str">
            <v>Harvey Glover</v>
          </cell>
          <cell r="D433" t="str">
            <v>Amber Valley &amp; Erewash AC</v>
          </cell>
          <cell r="E433" t="str">
            <v>M</v>
          </cell>
          <cell r="F433">
            <v>40466</v>
          </cell>
          <cell r="G433"/>
          <cell r="H433" t="str">
            <v>U16B</v>
          </cell>
          <cell r="I433">
            <v>15</v>
          </cell>
          <cell r="J433">
            <v>15</v>
          </cell>
        </row>
        <row r="434">
          <cell r="B434">
            <v>371</v>
          </cell>
          <cell r="C434" t="str">
            <v>Sophie Peet</v>
          </cell>
          <cell r="D434" t="str">
            <v>Mansfield Harriers</v>
          </cell>
          <cell r="E434" t="str">
            <v>F</v>
          </cell>
          <cell r="F434">
            <v>40440</v>
          </cell>
          <cell r="G434"/>
          <cell r="H434" t="str">
            <v>U16G</v>
          </cell>
          <cell r="I434">
            <v>15</v>
          </cell>
          <cell r="J434">
            <v>15</v>
          </cell>
        </row>
        <row r="435">
          <cell r="B435">
            <v>169</v>
          </cell>
          <cell r="C435" t="str">
            <v>Chris Johnson</v>
          </cell>
          <cell r="D435" t="str">
            <v>Worksop Harriers</v>
          </cell>
          <cell r="E435" t="str">
            <v>M</v>
          </cell>
          <cell r="F435">
            <v>28685</v>
          </cell>
          <cell r="G435"/>
          <cell r="H435" t="str">
            <v>M45M</v>
          </cell>
          <cell r="I435">
            <v>48</v>
          </cell>
          <cell r="J435">
            <v>47</v>
          </cell>
        </row>
        <row r="436">
          <cell r="B436">
            <v>418</v>
          </cell>
          <cell r="C436" t="str">
            <v>Ross Douglas</v>
          </cell>
          <cell r="D436" t="str">
            <v>Amber Valley &amp; Erewash AC</v>
          </cell>
          <cell r="E436" t="str">
            <v>M</v>
          </cell>
          <cell r="F436">
            <v>35260</v>
          </cell>
          <cell r="G436"/>
          <cell r="H436" t="str">
            <v>Sen M</v>
          </cell>
          <cell r="I436">
            <v>30</v>
          </cell>
          <cell r="J436">
            <v>29</v>
          </cell>
        </row>
        <row r="437">
          <cell r="B437">
            <v>269</v>
          </cell>
          <cell r="C437" t="str">
            <v>Kate Argent-Cook</v>
          </cell>
          <cell r="D437" t="str">
            <v>Retford AC</v>
          </cell>
          <cell r="E437" t="str">
            <v>F</v>
          </cell>
          <cell r="F437">
            <v>37802</v>
          </cell>
          <cell r="G437"/>
          <cell r="H437" t="str">
            <v>Sen W</v>
          </cell>
          <cell r="I437">
            <v>23</v>
          </cell>
          <cell r="J437">
            <v>22</v>
          </cell>
        </row>
        <row r="438">
          <cell r="B438">
            <v>372</v>
          </cell>
          <cell r="C438" t="str">
            <v>Martin White</v>
          </cell>
          <cell r="D438" t="str">
            <v>Mansfield Harriers</v>
          </cell>
          <cell r="E438" t="str">
            <v>M</v>
          </cell>
          <cell r="F438">
            <v>25863</v>
          </cell>
          <cell r="G438"/>
          <cell r="H438" t="str">
            <v>M55M</v>
          </cell>
          <cell r="I438">
            <v>55</v>
          </cell>
          <cell r="J438">
            <v>55</v>
          </cell>
        </row>
        <row r="439">
          <cell r="B439">
            <v>40</v>
          </cell>
          <cell r="C439" t="str">
            <v>Grace Marshall</v>
          </cell>
          <cell r="D439" t="str">
            <v>Grantham AC</v>
          </cell>
          <cell r="E439" t="str">
            <v>F</v>
          </cell>
          <cell r="F439">
            <v>39747</v>
          </cell>
          <cell r="G439"/>
          <cell r="H439" t="str">
            <v>U18W</v>
          </cell>
          <cell r="I439">
            <v>17</v>
          </cell>
          <cell r="J439">
            <v>17</v>
          </cell>
        </row>
        <row r="440">
          <cell r="B440">
            <v>419</v>
          </cell>
          <cell r="C440" t="str">
            <v>Ruby Hill</v>
          </cell>
          <cell r="D440" t="str">
            <v>Amber Valley &amp; Erewash AC</v>
          </cell>
          <cell r="E440" t="str">
            <v>F</v>
          </cell>
          <cell r="F440">
            <v>40960</v>
          </cell>
          <cell r="G440"/>
          <cell r="H440" t="str">
            <v>U16G</v>
          </cell>
          <cell r="I440">
            <v>14</v>
          </cell>
          <cell r="J440">
            <v>14</v>
          </cell>
        </row>
        <row r="441">
          <cell r="B441">
            <v>420</v>
          </cell>
          <cell r="C441" t="str">
            <v>Adam Hill</v>
          </cell>
          <cell r="D441" t="str">
            <v>Amber Valley &amp; Erewash AC</v>
          </cell>
          <cell r="E441" t="str">
            <v>M</v>
          </cell>
          <cell r="F441">
            <v>39834</v>
          </cell>
          <cell r="G441"/>
          <cell r="H441" t="str">
            <v>U18M</v>
          </cell>
          <cell r="I441">
            <v>17</v>
          </cell>
          <cell r="J441">
            <v>17</v>
          </cell>
        </row>
        <row r="442">
          <cell r="B442">
            <v>373</v>
          </cell>
          <cell r="C442" t="str">
            <v>Freddie Heath</v>
          </cell>
          <cell r="D442" t="str">
            <v>Mansfield Harriers</v>
          </cell>
          <cell r="E442" t="str">
            <v>M</v>
          </cell>
          <cell r="F442">
            <v>40337</v>
          </cell>
          <cell r="G442" t="str">
            <v>4109856</v>
          </cell>
          <cell r="H442" t="str">
            <v>U18M</v>
          </cell>
          <cell r="I442">
            <v>16</v>
          </cell>
          <cell r="J442">
            <v>15</v>
          </cell>
        </row>
        <row r="443">
          <cell r="B443">
            <v>374</v>
          </cell>
          <cell r="C443" t="str">
            <v>Reece Carver</v>
          </cell>
          <cell r="D443" t="str">
            <v>Mansfield Harriers</v>
          </cell>
          <cell r="E443" t="str">
            <v>M</v>
          </cell>
          <cell r="F443">
            <v>39454</v>
          </cell>
          <cell r="G443"/>
          <cell r="H443" t="str">
            <v>U20M</v>
          </cell>
          <cell r="I443">
            <v>18</v>
          </cell>
          <cell r="J443">
            <v>18</v>
          </cell>
        </row>
        <row r="444">
          <cell r="B444">
            <v>421</v>
          </cell>
          <cell r="C444" t="str">
            <v>Jessica Dickenson</v>
          </cell>
          <cell r="D444" t="str">
            <v>Amber Valley &amp; Erewash AC</v>
          </cell>
          <cell r="E444" t="str">
            <v>F</v>
          </cell>
          <cell r="F444">
            <v>40132</v>
          </cell>
          <cell r="G444"/>
          <cell r="H444" t="str">
            <v>U18W</v>
          </cell>
          <cell r="I444">
            <v>16</v>
          </cell>
          <cell r="J444">
            <v>16</v>
          </cell>
        </row>
        <row r="445">
          <cell r="B445">
            <v>375</v>
          </cell>
          <cell r="C445" t="str">
            <v>Wealth Arowolo</v>
          </cell>
          <cell r="D445" t="str">
            <v>Mansfield Harriers</v>
          </cell>
          <cell r="E445" t="str">
            <v>M</v>
          </cell>
          <cell r="F445">
            <v>40244</v>
          </cell>
          <cell r="G445"/>
          <cell r="H445" t="str">
            <v>U18M</v>
          </cell>
          <cell r="I445">
            <v>16</v>
          </cell>
          <cell r="J445">
            <v>16</v>
          </cell>
        </row>
        <row r="446">
          <cell r="B446">
            <v>170</v>
          </cell>
          <cell r="C446" t="str">
            <v>Matan Duveen</v>
          </cell>
          <cell r="D446" t="str">
            <v>Worksop Harriers</v>
          </cell>
          <cell r="E446" t="str">
            <v>M</v>
          </cell>
          <cell r="F446">
            <v>32373</v>
          </cell>
          <cell r="G446"/>
          <cell r="H446" t="str">
            <v>M35M</v>
          </cell>
          <cell r="I446">
            <v>38</v>
          </cell>
          <cell r="J446">
            <v>37</v>
          </cell>
        </row>
        <row r="447">
          <cell r="B447">
            <v>376</v>
          </cell>
          <cell r="C447" t="str">
            <v>Charlotte Marchsall</v>
          </cell>
          <cell r="D447" t="str">
            <v>Mansfield Harriers</v>
          </cell>
          <cell r="E447" t="str">
            <v>F</v>
          </cell>
          <cell r="F447">
            <v>40714</v>
          </cell>
          <cell r="G447"/>
          <cell r="H447" t="str">
            <v>U16G</v>
          </cell>
          <cell r="I447">
            <v>15</v>
          </cell>
          <cell r="J447">
            <v>14</v>
          </cell>
        </row>
        <row r="448">
          <cell r="B448">
            <v>377</v>
          </cell>
          <cell r="C448" t="str">
            <v>Jack Dawson</v>
          </cell>
          <cell r="D448" t="str">
            <v>Mansfield Harriers</v>
          </cell>
          <cell r="E448" t="str">
            <v>M</v>
          </cell>
          <cell r="F448">
            <v>40168</v>
          </cell>
          <cell r="G448"/>
          <cell r="H448" t="str">
            <v>U18M</v>
          </cell>
          <cell r="I448">
            <v>16</v>
          </cell>
          <cell r="J448">
            <v>16</v>
          </cell>
        </row>
        <row r="449">
          <cell r="B449">
            <v>54</v>
          </cell>
          <cell r="C449" t="str">
            <v>Martin Waite</v>
          </cell>
          <cell r="D449" t="str">
            <v>Newark Striders</v>
          </cell>
          <cell r="E449" t="str">
            <v>M</v>
          </cell>
          <cell r="F449">
            <v>24023</v>
          </cell>
          <cell r="G449"/>
          <cell r="H449" t="str">
            <v>M60M</v>
          </cell>
          <cell r="I449">
            <v>60</v>
          </cell>
          <cell r="J449">
            <v>60</v>
          </cell>
        </row>
        <row r="450">
          <cell r="B450">
            <v>378</v>
          </cell>
          <cell r="C450" t="str">
            <v>Amy Newbould</v>
          </cell>
          <cell r="D450" t="str">
            <v>Mansfield Harriers</v>
          </cell>
          <cell r="E450" t="str">
            <v>F</v>
          </cell>
          <cell r="F450">
            <v>39339</v>
          </cell>
          <cell r="G450"/>
          <cell r="H450" t="str">
            <v>U20W</v>
          </cell>
          <cell r="I450">
            <v>18</v>
          </cell>
          <cell r="J450">
            <v>18</v>
          </cell>
        </row>
        <row r="451">
          <cell r="B451">
            <v>457</v>
          </cell>
          <cell r="C451" t="str">
            <v>Zach Ward</v>
          </cell>
          <cell r="D451" t="str">
            <v>Rushcliffe AC</v>
          </cell>
          <cell r="E451" t="str">
            <v>M</v>
          </cell>
          <cell r="F451">
            <v>40836</v>
          </cell>
          <cell r="G451"/>
          <cell r="H451" t="str">
            <v>U16B</v>
          </cell>
          <cell r="I451">
            <v>14</v>
          </cell>
          <cell r="J451">
            <v>14</v>
          </cell>
        </row>
        <row r="452">
          <cell r="B452">
            <v>379</v>
          </cell>
          <cell r="C452" t="str">
            <v>Charlie Taylor</v>
          </cell>
          <cell r="D452" t="str">
            <v>Mansfield Harriers</v>
          </cell>
          <cell r="E452" t="str">
            <v>M</v>
          </cell>
          <cell r="F452">
            <v>39832</v>
          </cell>
          <cell r="G452"/>
          <cell r="H452" t="str">
            <v>U18M</v>
          </cell>
          <cell r="I452">
            <v>17</v>
          </cell>
          <cell r="J452">
            <v>17</v>
          </cell>
        </row>
        <row r="453">
          <cell r="B453">
            <v>422</v>
          </cell>
          <cell r="C453" t="str">
            <v>Will Stimson</v>
          </cell>
          <cell r="D453" t="str">
            <v>Amber Valley &amp; Erewash AC</v>
          </cell>
          <cell r="E453" t="str">
            <v>M</v>
          </cell>
          <cell r="F453">
            <v>39756</v>
          </cell>
          <cell r="G453"/>
          <cell r="H453" t="str">
            <v>U18M</v>
          </cell>
          <cell r="I453">
            <v>17</v>
          </cell>
          <cell r="J453">
            <v>17</v>
          </cell>
        </row>
        <row r="454">
          <cell r="B454">
            <v>380</v>
          </cell>
          <cell r="C454" t="str">
            <v>Rowan Thompson</v>
          </cell>
          <cell r="D454" t="str">
            <v>Mansfield Harriers</v>
          </cell>
          <cell r="E454" t="str">
            <v>M</v>
          </cell>
          <cell r="F454">
            <v>40144</v>
          </cell>
          <cell r="G454"/>
          <cell r="H454" t="str">
            <v>U18M</v>
          </cell>
          <cell r="I454">
            <v>16</v>
          </cell>
          <cell r="J454">
            <v>16</v>
          </cell>
        </row>
        <row r="455">
          <cell r="B455">
            <v>381</v>
          </cell>
          <cell r="C455" t="str">
            <v>Zak Walker</v>
          </cell>
          <cell r="D455" t="str">
            <v>Mansfield Harriers</v>
          </cell>
          <cell r="E455" t="str">
            <v>M</v>
          </cell>
          <cell r="F455">
            <v>39266</v>
          </cell>
          <cell r="G455"/>
          <cell r="H455" t="str">
            <v>U20M</v>
          </cell>
          <cell r="I455">
            <v>19</v>
          </cell>
          <cell r="J455">
            <v>18</v>
          </cell>
        </row>
        <row r="456">
          <cell r="B456">
            <v>423</v>
          </cell>
          <cell r="C456" t="str">
            <v>Leah Parkin</v>
          </cell>
          <cell r="D456" t="str">
            <v>Amber Valley &amp; Erewash AC</v>
          </cell>
          <cell r="E456" t="str">
            <v>F</v>
          </cell>
          <cell r="F456">
            <v>39753</v>
          </cell>
          <cell r="G456"/>
          <cell r="H456" t="str">
            <v>U18W</v>
          </cell>
          <cell r="I456">
            <v>17</v>
          </cell>
          <cell r="J456">
            <v>17</v>
          </cell>
        </row>
        <row r="457">
          <cell r="B457">
            <v>382</v>
          </cell>
          <cell r="C457" t="str">
            <v>Rebecca Lilleyman</v>
          </cell>
          <cell r="D457" t="str">
            <v>Mansfield Harriers</v>
          </cell>
          <cell r="E457" t="str">
            <v>F</v>
          </cell>
          <cell r="F457">
            <v>39506</v>
          </cell>
          <cell r="G457"/>
          <cell r="H457" t="str">
            <v>U20M</v>
          </cell>
          <cell r="I457">
            <v>18</v>
          </cell>
          <cell r="J457">
            <v>18</v>
          </cell>
        </row>
        <row r="458">
          <cell r="B458">
            <v>292</v>
          </cell>
          <cell r="C458" t="str">
            <v>David Handford</v>
          </cell>
          <cell r="D458" t="str">
            <v>Holme Pierrepont</v>
          </cell>
          <cell r="E458" t="str">
            <v>M</v>
          </cell>
          <cell r="F458">
            <v>23491</v>
          </cell>
          <cell r="G458"/>
          <cell r="H458" t="str">
            <v>M60M</v>
          </cell>
          <cell r="I458">
            <v>62</v>
          </cell>
          <cell r="J458">
            <v>61</v>
          </cell>
        </row>
        <row r="459">
          <cell r="B459">
            <v>321</v>
          </cell>
          <cell r="C459" t="str">
            <v>Christophe Darchieux</v>
          </cell>
          <cell r="D459" t="str">
            <v>Newark AC</v>
          </cell>
          <cell r="E459" t="str">
            <v>M</v>
          </cell>
          <cell r="F459">
            <v>26150</v>
          </cell>
          <cell r="G459"/>
          <cell r="H459" t="str">
            <v>M50M</v>
          </cell>
          <cell r="I459">
            <v>55</v>
          </cell>
          <cell r="J459">
            <v>54</v>
          </cell>
        </row>
        <row r="460">
          <cell r="B460">
            <v>270</v>
          </cell>
          <cell r="C460" t="str">
            <v>Tom Preece</v>
          </cell>
          <cell r="D460" t="str">
            <v>Retford AC</v>
          </cell>
          <cell r="E460" t="str">
            <v>M</v>
          </cell>
          <cell r="F460">
            <v>22657</v>
          </cell>
          <cell r="G460"/>
          <cell r="H460" t="str">
            <v>M60M</v>
          </cell>
          <cell r="I460">
            <v>64</v>
          </cell>
          <cell r="J460">
            <v>64</v>
          </cell>
        </row>
        <row r="461">
          <cell r="B461">
            <v>458</v>
          </cell>
          <cell r="C461" t="str">
            <v>Maisie Merryweather</v>
          </cell>
          <cell r="D461" t="str">
            <v>Rushcliffe AC</v>
          </cell>
          <cell r="E461" t="str">
            <v>F</v>
          </cell>
          <cell r="F461">
            <v>39763</v>
          </cell>
          <cell r="G461"/>
          <cell r="H461" t="str">
            <v>U18W</v>
          </cell>
          <cell r="I461">
            <v>17</v>
          </cell>
          <cell r="J461">
            <v>17</v>
          </cell>
        </row>
        <row r="462">
          <cell r="B462">
            <v>171</v>
          </cell>
          <cell r="C462" t="str">
            <v>Thomas Shaw</v>
          </cell>
          <cell r="D462" t="str">
            <v>Worksop Harriers</v>
          </cell>
          <cell r="E462" t="str">
            <v>M</v>
          </cell>
          <cell r="F462">
            <v>32545</v>
          </cell>
          <cell r="G462"/>
          <cell r="H462" t="str">
            <v>M35M</v>
          </cell>
          <cell r="I462">
            <v>37</v>
          </cell>
          <cell r="J462">
            <v>37</v>
          </cell>
        </row>
        <row r="463">
          <cell r="B463">
            <v>55</v>
          </cell>
          <cell r="C463" t="str">
            <v>Mark Lay</v>
          </cell>
          <cell r="D463" t="str">
            <v>Long Eaton RC</v>
          </cell>
          <cell r="E463" t="str">
            <v>M</v>
          </cell>
          <cell r="F463">
            <v>26773</v>
          </cell>
          <cell r="G463"/>
          <cell r="H463" t="str">
            <v>M50M</v>
          </cell>
          <cell r="I463">
            <v>53</v>
          </cell>
          <cell r="J463">
            <v>53</v>
          </cell>
        </row>
        <row r="464">
          <cell r="B464">
            <v>383</v>
          </cell>
          <cell r="C464" t="str">
            <v>Ava Chapman</v>
          </cell>
          <cell r="D464" t="str">
            <v>Mansfield Harriers</v>
          </cell>
          <cell r="E464" t="str">
            <v>F</v>
          </cell>
          <cell r="F464">
            <v>40581</v>
          </cell>
          <cell r="G464"/>
          <cell r="H464" t="str">
            <v>U16G</v>
          </cell>
          <cell r="I464">
            <v>15</v>
          </cell>
          <cell r="J464">
            <v>15</v>
          </cell>
        </row>
        <row r="465">
          <cell r="B465">
            <v>293</v>
          </cell>
          <cell r="C465" t="str">
            <v>Richard Evans</v>
          </cell>
          <cell r="D465" t="str">
            <v>Holme Pierrepont</v>
          </cell>
          <cell r="E465" t="str">
            <v>M</v>
          </cell>
          <cell r="F465">
            <v>31348</v>
          </cell>
          <cell r="G465"/>
          <cell r="H465" t="str">
            <v>M40M</v>
          </cell>
          <cell r="I465">
            <v>40</v>
          </cell>
          <cell r="J465">
            <v>40</v>
          </cell>
        </row>
        <row r="466">
          <cell r="B466">
            <v>384</v>
          </cell>
          <cell r="C466" t="str">
            <v>Scarlett Jane</v>
          </cell>
          <cell r="D466" t="str">
            <v>Mansfield Harriers</v>
          </cell>
          <cell r="E466" t="str">
            <v>F</v>
          </cell>
          <cell r="F466">
            <v>40262</v>
          </cell>
          <cell r="G466"/>
          <cell r="H466" t="str">
            <v>U18W</v>
          </cell>
          <cell r="I466">
            <v>16</v>
          </cell>
          <cell r="J466">
            <v>16</v>
          </cell>
        </row>
        <row r="467">
          <cell r="B467">
            <v>424</v>
          </cell>
          <cell r="C467" t="str">
            <v>Jason Plewinski</v>
          </cell>
          <cell r="D467" t="str">
            <v>Amber Valley &amp; Erewash AC</v>
          </cell>
          <cell r="E467" t="str">
            <v>M</v>
          </cell>
          <cell r="F467">
            <v>32651</v>
          </cell>
          <cell r="G467"/>
          <cell r="H467" t="str">
            <v>M35M</v>
          </cell>
          <cell r="I467">
            <v>37</v>
          </cell>
          <cell r="J467">
            <v>36</v>
          </cell>
        </row>
        <row r="468">
          <cell r="B468">
            <v>385</v>
          </cell>
          <cell r="C468" t="str">
            <v>Lewis Boswell</v>
          </cell>
          <cell r="D468" t="str">
            <v>Mansfield Harriers</v>
          </cell>
          <cell r="E468" t="str">
            <v>M</v>
          </cell>
          <cell r="F468">
            <v>37529</v>
          </cell>
          <cell r="G468"/>
          <cell r="H468" t="str">
            <v>Sen M</v>
          </cell>
          <cell r="I468">
            <v>23</v>
          </cell>
          <cell r="J468">
            <v>23</v>
          </cell>
        </row>
        <row r="469">
          <cell r="B469">
            <v>56</v>
          </cell>
          <cell r="C469" t="str">
            <v>John Tallamy</v>
          </cell>
          <cell r="D469" t="str">
            <v>Beeston AC</v>
          </cell>
          <cell r="E469" t="str">
            <v>M</v>
          </cell>
          <cell r="F469">
            <v>32390</v>
          </cell>
          <cell r="G469"/>
          <cell r="H469" t="str">
            <v>M35M</v>
          </cell>
          <cell r="I469">
            <v>37</v>
          </cell>
          <cell r="J469">
            <v>37</v>
          </cell>
        </row>
        <row r="470">
          <cell r="B470">
            <v>294</v>
          </cell>
          <cell r="C470" t="str">
            <v>Josh Mcginley</v>
          </cell>
          <cell r="D470" t="str">
            <v>Holme Pierrepont</v>
          </cell>
          <cell r="E470" t="str">
            <v>M</v>
          </cell>
          <cell r="F470">
            <v>33154</v>
          </cell>
          <cell r="G470"/>
          <cell r="H470" t="str">
            <v>M35M</v>
          </cell>
          <cell r="I470">
            <v>35</v>
          </cell>
          <cell r="J470">
            <v>35</v>
          </cell>
        </row>
        <row r="471">
          <cell r="B471">
            <v>172</v>
          </cell>
          <cell r="C471" t="str">
            <v>Dobeer Yousuf</v>
          </cell>
          <cell r="D471" t="str">
            <v>Worksop Harriers</v>
          </cell>
          <cell r="E471" t="str">
            <v>m</v>
          </cell>
          <cell r="F471">
            <v>39849</v>
          </cell>
          <cell r="G471"/>
          <cell r="H471" t="str">
            <v>U18M</v>
          </cell>
          <cell r="I471">
            <v>17</v>
          </cell>
          <cell r="J471">
            <v>17</v>
          </cell>
        </row>
        <row r="472">
          <cell r="B472">
            <v>386</v>
          </cell>
          <cell r="C472" t="str">
            <v>Isla Mills</v>
          </cell>
          <cell r="D472" t="str">
            <v>Mansfield Harriers</v>
          </cell>
          <cell r="E472" t="str">
            <v>F</v>
          </cell>
          <cell r="F472">
            <v>40564</v>
          </cell>
          <cell r="G472"/>
          <cell r="H472" t="str">
            <v>U16G</v>
          </cell>
          <cell r="I472">
            <v>15</v>
          </cell>
          <cell r="J472">
            <v>15</v>
          </cell>
        </row>
        <row r="473">
          <cell r="B473">
            <v>271</v>
          </cell>
          <cell r="C473" t="str">
            <v>Harry Evans</v>
          </cell>
          <cell r="D473" t="str">
            <v>Retford AC</v>
          </cell>
          <cell r="E473" t="str">
            <v>M</v>
          </cell>
          <cell r="F473">
            <v>40608</v>
          </cell>
          <cell r="G473"/>
          <cell r="H473" t="str">
            <v>U16B</v>
          </cell>
          <cell r="I473">
            <v>15</v>
          </cell>
          <cell r="J473">
            <v>15</v>
          </cell>
        </row>
        <row r="474">
          <cell r="B474">
            <v>173</v>
          </cell>
          <cell r="C474" t="str">
            <v>James Lonsdale</v>
          </cell>
          <cell r="D474" t="str">
            <v>Worksop Harriers</v>
          </cell>
          <cell r="E474" t="str">
            <v>M</v>
          </cell>
          <cell r="F474">
            <v>36182</v>
          </cell>
          <cell r="G474"/>
          <cell r="H474" t="str">
            <v>Sen M</v>
          </cell>
          <cell r="I474">
            <v>27</v>
          </cell>
          <cell r="J474">
            <v>27</v>
          </cell>
        </row>
        <row r="475">
          <cell r="B475">
            <v>174</v>
          </cell>
          <cell r="C475" t="str">
            <v>Lyndon Cooper Richards</v>
          </cell>
          <cell r="D475" t="str">
            <v>Worksop Harriers</v>
          </cell>
          <cell r="E475" t="str">
            <v>M</v>
          </cell>
          <cell r="F475">
            <v>40005</v>
          </cell>
          <cell r="G475"/>
          <cell r="H475" t="str">
            <v>U18M</v>
          </cell>
          <cell r="I475">
            <v>17</v>
          </cell>
          <cell r="J475">
            <v>16</v>
          </cell>
        </row>
        <row r="476">
          <cell r="B476">
            <v>459</v>
          </cell>
          <cell r="C476" t="str">
            <v>Anna Bianchi</v>
          </cell>
          <cell r="D476" t="str">
            <v>Rushcliffe AC</v>
          </cell>
          <cell r="E476" t="str">
            <v>F</v>
          </cell>
          <cell r="F476">
            <v>39767</v>
          </cell>
          <cell r="G476"/>
          <cell r="H476" t="str">
            <v>U18W</v>
          </cell>
          <cell r="I476">
            <v>17</v>
          </cell>
          <cell r="J476">
            <v>17</v>
          </cell>
        </row>
        <row r="477">
          <cell r="B477">
            <v>460</v>
          </cell>
          <cell r="C477" t="str">
            <v>Olivia Reilly</v>
          </cell>
          <cell r="D477" t="str">
            <v>Rushcliffe AC</v>
          </cell>
          <cell r="E477" t="str">
            <v>F</v>
          </cell>
          <cell r="F477">
            <v>40242</v>
          </cell>
          <cell r="G477"/>
          <cell r="H477" t="str">
            <v>U18W</v>
          </cell>
          <cell r="I477">
            <v>16</v>
          </cell>
          <cell r="J477">
            <v>16</v>
          </cell>
        </row>
        <row r="478">
          <cell r="B478">
            <v>57</v>
          </cell>
          <cell r="C478" t="str">
            <v>Andrew Taplin</v>
          </cell>
          <cell r="D478" t="str">
            <v>Beeston AC</v>
          </cell>
          <cell r="E478" t="str">
            <v>M</v>
          </cell>
          <cell r="F478">
            <v>24655</v>
          </cell>
          <cell r="G478"/>
          <cell r="H478" t="str">
            <v>M55M</v>
          </cell>
          <cell r="I478">
            <v>59</v>
          </cell>
          <cell r="J478">
            <v>58</v>
          </cell>
        </row>
        <row r="479">
          <cell r="B479">
            <v>295</v>
          </cell>
          <cell r="C479" t="str">
            <v>Adam Ball</v>
          </cell>
          <cell r="D479" t="str">
            <v>Holme Pierrepont</v>
          </cell>
          <cell r="E479" t="str">
            <v>M</v>
          </cell>
          <cell r="F479">
            <v>34774</v>
          </cell>
          <cell r="G479"/>
          <cell r="H479" t="str">
            <v>Sen M</v>
          </cell>
          <cell r="I479">
            <v>31</v>
          </cell>
          <cell r="J479">
            <v>31</v>
          </cell>
        </row>
        <row r="480">
          <cell r="B480">
            <v>296</v>
          </cell>
          <cell r="C480" t="str">
            <v>Colin Smith-Mcgloin</v>
          </cell>
          <cell r="D480" t="str">
            <v>Beeston AC</v>
          </cell>
          <cell r="E480" t="str">
            <v>M</v>
          </cell>
          <cell r="F480">
            <v>27070</v>
          </cell>
          <cell r="G480"/>
          <cell r="H480" t="str">
            <v>M50M</v>
          </cell>
          <cell r="I480">
            <v>52</v>
          </cell>
          <cell r="J480">
            <v>52</v>
          </cell>
        </row>
        <row r="481">
          <cell r="B481">
            <v>175</v>
          </cell>
          <cell r="C481" t="str">
            <v>Zac Ellery</v>
          </cell>
          <cell r="D481" t="str">
            <v>Worksop Harriers</v>
          </cell>
          <cell r="E481" t="str">
            <v>M</v>
          </cell>
          <cell r="F481">
            <v>39780</v>
          </cell>
          <cell r="G481"/>
          <cell r="H481" t="str">
            <v>U18M</v>
          </cell>
          <cell r="I481">
            <v>17</v>
          </cell>
          <cell r="J481">
            <v>17</v>
          </cell>
        </row>
        <row r="482">
          <cell r="B482">
            <v>461</v>
          </cell>
          <cell r="C482" t="str">
            <v>Maeve McEvoy-Lusty</v>
          </cell>
          <cell r="D482" t="str">
            <v>Rushcliffe AC</v>
          </cell>
          <cell r="E482" t="str">
            <v>F</v>
          </cell>
          <cell r="F482">
            <v>40442</v>
          </cell>
          <cell r="G482"/>
          <cell r="H482" t="str">
            <v>U16G</v>
          </cell>
          <cell r="I482">
            <v>15</v>
          </cell>
          <cell r="J482">
            <v>15</v>
          </cell>
        </row>
        <row r="483">
          <cell r="B483">
            <v>297</v>
          </cell>
          <cell r="C483" t="str">
            <v>Abigail Mcginley</v>
          </cell>
          <cell r="D483" t="str">
            <v>Holme Pierrepont</v>
          </cell>
          <cell r="E483" t="str">
            <v>F</v>
          </cell>
          <cell r="F483">
            <v>33094</v>
          </cell>
          <cell r="G483"/>
          <cell r="H483" t="str">
            <v>M35W</v>
          </cell>
          <cell r="I483">
            <v>36</v>
          </cell>
          <cell r="J483">
            <v>35</v>
          </cell>
        </row>
        <row r="484">
          <cell r="B484">
            <v>387</v>
          </cell>
          <cell r="C484" t="str">
            <v>Alice Tootill</v>
          </cell>
          <cell r="D484" t="str">
            <v>Mansfield Harriers</v>
          </cell>
          <cell r="E484" t="str">
            <v>F</v>
          </cell>
          <cell r="F484">
            <v>40452</v>
          </cell>
          <cell r="G484"/>
          <cell r="H484" t="str">
            <v>U16G</v>
          </cell>
          <cell r="I484">
            <v>15</v>
          </cell>
          <cell r="J484">
            <v>15</v>
          </cell>
        </row>
        <row r="485">
          <cell r="B485">
            <v>388</v>
          </cell>
          <cell r="C485" t="str">
            <v>Lewis Marston</v>
          </cell>
          <cell r="D485" t="str">
            <v>Mansfield Harriers</v>
          </cell>
          <cell r="E485" t="str">
            <v>M</v>
          </cell>
          <cell r="F485">
            <v>40063</v>
          </cell>
          <cell r="G485"/>
          <cell r="H485" t="str">
            <v>U18M</v>
          </cell>
          <cell r="I485">
            <v>16</v>
          </cell>
          <cell r="J485">
            <v>16</v>
          </cell>
        </row>
        <row r="486">
          <cell r="B486">
            <v>58</v>
          </cell>
          <cell r="C486" t="str">
            <v>Natalie Edwards</v>
          </cell>
          <cell r="D486" t="str">
            <v>Beeston AC</v>
          </cell>
          <cell r="E486" t="str">
            <v>F</v>
          </cell>
          <cell r="F486">
            <v>33440</v>
          </cell>
          <cell r="G486"/>
          <cell r="H486" t="str">
            <v>Sen W</v>
          </cell>
          <cell r="I486">
            <v>35</v>
          </cell>
          <cell r="J486">
            <v>34</v>
          </cell>
        </row>
        <row r="487">
          <cell r="B487">
            <v>59</v>
          </cell>
          <cell r="C487" t="str">
            <v>Nicholas Moody</v>
          </cell>
          <cell r="D487" t="str">
            <v>Beeston AC</v>
          </cell>
          <cell r="E487" t="str">
            <v>M</v>
          </cell>
          <cell r="F487">
            <v>33476</v>
          </cell>
          <cell r="H487" t="str">
            <v>Sen M</v>
          </cell>
          <cell r="I487">
            <v>35</v>
          </cell>
          <cell r="J487">
            <v>34</v>
          </cell>
        </row>
        <row r="488">
          <cell r="C488" t="str">
            <v>Jake Johnson</v>
          </cell>
          <cell r="D488" t="str">
            <v>Grantham AC</v>
          </cell>
          <cell r="E488" t="str">
            <v>M</v>
          </cell>
          <cell r="G488" t="str">
            <v>4194827</v>
          </cell>
          <cell r="I488">
            <v>126</v>
          </cell>
          <cell r="J488">
            <v>126</v>
          </cell>
        </row>
        <row r="489">
          <cell r="C489" t="str">
            <v>Ruby Shore</v>
          </cell>
          <cell r="D489" t="str">
            <v>Amber Valley &amp; Erewash AC</v>
          </cell>
          <cell r="E489" t="str">
            <v>F</v>
          </cell>
          <cell r="F489">
            <v>41049</v>
          </cell>
          <cell r="G489" t="str">
            <v>3999791</v>
          </cell>
          <cell r="H489" t="str">
            <v>U16G</v>
          </cell>
          <cell r="I489">
            <v>14</v>
          </cell>
          <cell r="J489">
            <v>13</v>
          </cell>
        </row>
        <row r="490">
          <cell r="C490" t="str">
            <v>Layla Knowles</v>
          </cell>
          <cell r="D490" t="str">
            <v>Amber Valley &amp; Erewash AC</v>
          </cell>
          <cell r="E490" t="str">
            <v>F</v>
          </cell>
          <cell r="F490">
            <v>41018</v>
          </cell>
          <cell r="G490" t="str">
            <v>4193356</v>
          </cell>
          <cell r="H490" t="str">
            <v>U16G</v>
          </cell>
          <cell r="I490">
            <v>14</v>
          </cell>
          <cell r="J490">
            <v>14</v>
          </cell>
        </row>
        <row r="491">
          <cell r="C491" t="str">
            <v>Isabella Parsons-Loades</v>
          </cell>
          <cell r="D491" t="str">
            <v>Amber Valley &amp; Erewash AC</v>
          </cell>
          <cell r="E491" t="str">
            <v>F</v>
          </cell>
          <cell r="F491">
            <v>40564</v>
          </cell>
          <cell r="G491" t="str">
            <v>4104006</v>
          </cell>
          <cell r="H491" t="str">
            <v>U16G</v>
          </cell>
          <cell r="I491">
            <v>15</v>
          </cell>
          <cell r="J491">
            <v>15</v>
          </cell>
        </row>
        <row r="492">
          <cell r="C492" t="str">
            <v>Marcus Parsons-Loades</v>
          </cell>
          <cell r="D492" t="str">
            <v>Amber Valley &amp; Erewash AC</v>
          </cell>
          <cell r="E492" t="str">
            <v>M</v>
          </cell>
          <cell r="F492">
            <v>40928</v>
          </cell>
          <cell r="G492" t="str">
            <v>3958972</v>
          </cell>
          <cell r="H492" t="str">
            <v>U16B</v>
          </cell>
          <cell r="I492">
            <v>14</v>
          </cell>
          <cell r="J492">
            <v>14</v>
          </cell>
        </row>
        <row r="493">
          <cell r="C493" t="str">
            <v>Erin Beresford</v>
          </cell>
          <cell r="D493" t="str">
            <v>Amber Valley &amp; Erewash AC</v>
          </cell>
          <cell r="E493" t="str">
            <v>F</v>
          </cell>
          <cell r="F493">
            <v>40749</v>
          </cell>
          <cell r="G493" t="str">
            <v>4050344</v>
          </cell>
          <cell r="H493" t="str">
            <v>U16G</v>
          </cell>
          <cell r="I493">
            <v>15</v>
          </cell>
          <cell r="J493">
            <v>14</v>
          </cell>
        </row>
        <row r="494">
          <cell r="C494" t="str">
            <v>Belle Bradley</v>
          </cell>
          <cell r="D494" t="str">
            <v>Amber Valley &amp; Erewash AC</v>
          </cell>
          <cell r="E494" t="str">
            <v>F</v>
          </cell>
          <cell r="F494">
            <v>40934</v>
          </cell>
          <cell r="G494" t="str">
            <v>4251077</v>
          </cell>
          <cell r="H494" t="str">
            <v>U16G</v>
          </cell>
          <cell r="I494">
            <v>14</v>
          </cell>
          <cell r="J494">
            <v>14</v>
          </cell>
        </row>
        <row r="495">
          <cell r="C495" t="str">
            <v>Daisy Smith</v>
          </cell>
          <cell r="D495" t="str">
            <v>Amber Valley &amp; Erewash AC</v>
          </cell>
          <cell r="E495" t="str">
            <v>F</v>
          </cell>
          <cell r="F495">
            <v>40626</v>
          </cell>
          <cell r="G495" t="str">
            <v>4195290</v>
          </cell>
          <cell r="H495" t="str">
            <v>U16G</v>
          </cell>
          <cell r="I495">
            <v>15</v>
          </cell>
          <cell r="J495">
            <v>15</v>
          </cell>
        </row>
        <row r="496">
          <cell r="C496" t="str">
            <v>Noah Stanley-Wainwright</v>
          </cell>
          <cell r="D496" t="str">
            <v>Amber Valley &amp; Erewash AC</v>
          </cell>
          <cell r="E496" t="str">
            <v>M</v>
          </cell>
          <cell r="F496">
            <v>38952</v>
          </cell>
          <cell r="G496" t="str">
            <v>4245430</v>
          </cell>
          <cell r="H496" t="str">
            <v>Sen M</v>
          </cell>
          <cell r="I496">
            <v>20</v>
          </cell>
          <cell r="J496">
            <v>19</v>
          </cell>
        </row>
        <row r="497">
          <cell r="I497">
            <v>126</v>
          </cell>
          <cell r="J497">
            <v>126</v>
          </cell>
        </row>
        <row r="498">
          <cell r="I498">
            <v>126</v>
          </cell>
          <cell r="J498">
            <v>126</v>
          </cell>
        </row>
        <row r="499">
          <cell r="I499">
            <v>126</v>
          </cell>
          <cell r="J499">
            <v>126</v>
          </cell>
        </row>
        <row r="500">
          <cell r="I500">
            <v>126</v>
          </cell>
          <cell r="J500">
            <v>126</v>
          </cell>
        </row>
        <row r="501">
          <cell r="I501">
            <v>126</v>
          </cell>
          <cell r="J501">
            <v>126</v>
          </cell>
        </row>
        <row r="502">
          <cell r="I502">
            <v>126</v>
          </cell>
          <cell r="J502">
            <v>126</v>
          </cell>
        </row>
        <row r="503">
          <cell r="I503">
            <v>126</v>
          </cell>
          <cell r="J503">
            <v>126</v>
          </cell>
        </row>
        <row r="504">
          <cell r="I504">
            <v>126</v>
          </cell>
          <cell r="J504">
            <v>126</v>
          </cell>
        </row>
        <row r="505">
          <cell r="I505">
            <v>126</v>
          </cell>
          <cell r="J505">
            <v>126</v>
          </cell>
        </row>
        <row r="506">
          <cell r="I506">
            <v>126</v>
          </cell>
          <cell r="J506">
            <v>126</v>
          </cell>
        </row>
        <row r="507">
          <cell r="I507">
            <v>126</v>
          </cell>
          <cell r="J507">
            <v>126</v>
          </cell>
        </row>
        <row r="508">
          <cell r="I508">
            <v>126</v>
          </cell>
          <cell r="J508">
            <v>126</v>
          </cell>
        </row>
        <row r="509">
          <cell r="I509">
            <v>126</v>
          </cell>
          <cell r="J509">
            <v>126</v>
          </cell>
        </row>
        <row r="510">
          <cell r="I510">
            <v>126</v>
          </cell>
          <cell r="J510">
            <v>126</v>
          </cell>
        </row>
        <row r="511">
          <cell r="I511">
            <v>126</v>
          </cell>
          <cell r="J511">
            <v>126</v>
          </cell>
        </row>
        <row r="512">
          <cell r="I512">
            <v>126</v>
          </cell>
          <cell r="J512">
            <v>126</v>
          </cell>
        </row>
        <row r="513">
          <cell r="I513">
            <v>126</v>
          </cell>
          <cell r="J513">
            <v>126</v>
          </cell>
        </row>
        <row r="514">
          <cell r="I514">
            <v>126</v>
          </cell>
          <cell r="J514">
            <v>126</v>
          </cell>
        </row>
        <row r="515">
          <cell r="I515">
            <v>126</v>
          </cell>
          <cell r="J515">
            <v>126</v>
          </cell>
        </row>
        <row r="516">
          <cell r="I516">
            <v>126</v>
          </cell>
          <cell r="J516">
            <v>126</v>
          </cell>
        </row>
        <row r="517">
          <cell r="I517">
            <v>126</v>
          </cell>
          <cell r="J517">
            <v>126</v>
          </cell>
        </row>
        <row r="518">
          <cell r="I518">
            <v>126</v>
          </cell>
          <cell r="J518">
            <v>126</v>
          </cell>
        </row>
        <row r="519">
          <cell r="I519">
            <v>126</v>
          </cell>
          <cell r="J519">
            <v>126</v>
          </cell>
        </row>
        <row r="520">
          <cell r="I520">
            <v>126</v>
          </cell>
          <cell r="J520">
            <v>126</v>
          </cell>
        </row>
        <row r="521">
          <cell r="I521">
            <v>126</v>
          </cell>
          <cell r="J521">
            <v>126</v>
          </cell>
        </row>
        <row r="522">
          <cell r="I522">
            <v>126</v>
          </cell>
          <cell r="J522">
            <v>126</v>
          </cell>
        </row>
        <row r="523">
          <cell r="I523">
            <v>126</v>
          </cell>
          <cell r="J523">
            <v>126</v>
          </cell>
        </row>
        <row r="524">
          <cell r="I524">
            <v>126</v>
          </cell>
          <cell r="J524">
            <v>126</v>
          </cell>
        </row>
        <row r="525">
          <cell r="I525">
            <v>126</v>
          </cell>
          <cell r="J525">
            <v>126</v>
          </cell>
        </row>
        <row r="526">
          <cell r="I526">
            <v>126</v>
          </cell>
          <cell r="J526">
            <v>126</v>
          </cell>
        </row>
        <row r="527">
          <cell r="I527">
            <v>126</v>
          </cell>
          <cell r="J527">
            <v>126</v>
          </cell>
        </row>
        <row r="528">
          <cell r="I528">
            <v>126</v>
          </cell>
          <cell r="J528">
            <v>126</v>
          </cell>
        </row>
        <row r="529">
          <cell r="I529">
            <v>126</v>
          </cell>
          <cell r="J529">
            <v>126</v>
          </cell>
        </row>
        <row r="530">
          <cell r="I530">
            <v>126</v>
          </cell>
          <cell r="J530">
            <v>126</v>
          </cell>
        </row>
        <row r="531">
          <cell r="I531">
            <v>126</v>
          </cell>
          <cell r="J531">
            <v>126</v>
          </cell>
        </row>
        <row r="532">
          <cell r="I532">
            <v>126</v>
          </cell>
          <cell r="J532">
            <v>126</v>
          </cell>
        </row>
        <row r="533">
          <cell r="I533">
            <v>126</v>
          </cell>
          <cell r="J533">
            <v>126</v>
          </cell>
        </row>
        <row r="534">
          <cell r="I534">
            <v>126</v>
          </cell>
          <cell r="J534">
            <v>126</v>
          </cell>
        </row>
        <row r="535">
          <cell r="I535">
            <v>126</v>
          </cell>
          <cell r="J535">
            <v>126</v>
          </cell>
        </row>
        <row r="536">
          <cell r="I536">
            <v>126</v>
          </cell>
          <cell r="J536">
            <v>126</v>
          </cell>
        </row>
        <row r="537">
          <cell r="I537">
            <v>126</v>
          </cell>
          <cell r="J537">
            <v>126</v>
          </cell>
        </row>
        <row r="538">
          <cell r="I538">
            <v>126</v>
          </cell>
          <cell r="J538">
            <v>126</v>
          </cell>
        </row>
        <row r="539">
          <cell r="I539">
            <v>126</v>
          </cell>
          <cell r="J539">
            <v>126</v>
          </cell>
        </row>
        <row r="540">
          <cell r="I540">
            <v>126</v>
          </cell>
          <cell r="J540">
            <v>126</v>
          </cell>
        </row>
        <row r="541">
          <cell r="I541">
            <v>126</v>
          </cell>
          <cell r="J541">
            <v>126</v>
          </cell>
        </row>
        <row r="542">
          <cell r="I542">
            <v>126</v>
          </cell>
          <cell r="J542">
            <v>126</v>
          </cell>
        </row>
        <row r="543">
          <cell r="I543">
            <v>126</v>
          </cell>
          <cell r="J543">
            <v>126</v>
          </cell>
        </row>
        <row r="544">
          <cell r="I544">
            <v>126</v>
          </cell>
          <cell r="J544">
            <v>126</v>
          </cell>
        </row>
        <row r="545">
          <cell r="I545">
            <v>126</v>
          </cell>
          <cell r="J545">
            <v>126</v>
          </cell>
        </row>
        <row r="546">
          <cell r="I546">
            <v>126</v>
          </cell>
          <cell r="J546">
            <v>126</v>
          </cell>
        </row>
        <row r="547">
          <cell r="I547">
            <v>126</v>
          </cell>
          <cell r="J547">
            <v>126</v>
          </cell>
        </row>
        <row r="548">
          <cell r="I548">
            <v>126</v>
          </cell>
          <cell r="J548">
            <v>126</v>
          </cell>
        </row>
        <row r="549">
          <cell r="I549">
            <v>126</v>
          </cell>
          <cell r="J549">
            <v>126</v>
          </cell>
        </row>
        <row r="550">
          <cell r="I550">
            <v>126</v>
          </cell>
          <cell r="J550">
            <v>126</v>
          </cell>
        </row>
        <row r="551">
          <cell r="I551">
            <v>126</v>
          </cell>
          <cell r="J551">
            <v>126</v>
          </cell>
        </row>
        <row r="552">
          <cell r="I552">
            <v>126</v>
          </cell>
          <cell r="J552">
            <v>126</v>
          </cell>
        </row>
        <row r="553">
          <cell r="I553">
            <v>126</v>
          </cell>
          <cell r="J553">
            <v>126</v>
          </cell>
        </row>
        <row r="554">
          <cell r="I554">
            <v>126</v>
          </cell>
          <cell r="J554">
            <v>126</v>
          </cell>
        </row>
        <row r="555">
          <cell r="I555">
            <v>126</v>
          </cell>
          <cell r="J555">
            <v>126</v>
          </cell>
        </row>
        <row r="556">
          <cell r="I556">
            <v>126</v>
          </cell>
          <cell r="J556">
            <v>126</v>
          </cell>
        </row>
        <row r="557">
          <cell r="I557">
            <v>126</v>
          </cell>
          <cell r="J557">
            <v>126</v>
          </cell>
        </row>
        <row r="558">
          <cell r="I558">
            <v>126</v>
          </cell>
          <cell r="J558">
            <v>126</v>
          </cell>
        </row>
        <row r="559">
          <cell r="I559">
            <v>126</v>
          </cell>
          <cell r="J559">
            <v>126</v>
          </cell>
        </row>
        <row r="560">
          <cell r="I560">
            <v>126</v>
          </cell>
          <cell r="J560">
            <v>126</v>
          </cell>
        </row>
        <row r="561">
          <cell r="I561">
            <v>126</v>
          </cell>
          <cell r="J561">
            <v>126</v>
          </cell>
        </row>
        <row r="562">
          <cell r="I562">
            <v>126</v>
          </cell>
          <cell r="J562">
            <v>126</v>
          </cell>
        </row>
        <row r="563">
          <cell r="I563">
            <v>126</v>
          </cell>
          <cell r="J563">
            <v>126</v>
          </cell>
        </row>
        <row r="564">
          <cell r="I564">
            <v>126</v>
          </cell>
          <cell r="J564">
            <v>126</v>
          </cell>
        </row>
        <row r="565">
          <cell r="I565">
            <v>126</v>
          </cell>
          <cell r="J565">
            <v>126</v>
          </cell>
        </row>
        <row r="566">
          <cell r="I566">
            <v>126</v>
          </cell>
          <cell r="J566">
            <v>126</v>
          </cell>
        </row>
        <row r="567">
          <cell r="I567">
            <v>126</v>
          </cell>
          <cell r="J567">
            <v>126</v>
          </cell>
        </row>
        <row r="568">
          <cell r="I568">
            <v>126</v>
          </cell>
          <cell r="J568">
            <v>126</v>
          </cell>
        </row>
        <row r="569">
          <cell r="I569">
            <v>126</v>
          </cell>
          <cell r="J569">
            <v>126</v>
          </cell>
        </row>
        <row r="570">
          <cell r="I570">
            <v>126</v>
          </cell>
          <cell r="J570">
            <v>126</v>
          </cell>
        </row>
        <row r="571">
          <cell r="I571">
            <v>126</v>
          </cell>
          <cell r="J571">
            <v>126</v>
          </cell>
        </row>
        <row r="572">
          <cell r="I572">
            <v>126</v>
          </cell>
          <cell r="J572">
            <v>126</v>
          </cell>
        </row>
        <row r="573">
          <cell r="I573">
            <v>126</v>
          </cell>
          <cell r="J573">
            <v>126</v>
          </cell>
        </row>
        <row r="574">
          <cell r="I574">
            <v>126</v>
          </cell>
          <cell r="J574">
            <v>126</v>
          </cell>
        </row>
        <row r="575">
          <cell r="I575">
            <v>126</v>
          </cell>
          <cell r="J575">
            <v>126</v>
          </cell>
        </row>
        <row r="576">
          <cell r="I576">
            <v>126</v>
          </cell>
          <cell r="J576">
            <v>126</v>
          </cell>
        </row>
        <row r="577">
          <cell r="I577">
            <v>126</v>
          </cell>
          <cell r="J577">
            <v>126</v>
          </cell>
        </row>
        <row r="578">
          <cell r="I578">
            <v>126</v>
          </cell>
          <cell r="J578">
            <v>126</v>
          </cell>
        </row>
        <row r="579">
          <cell r="I579">
            <v>126</v>
          </cell>
          <cell r="J579">
            <v>126</v>
          </cell>
        </row>
        <row r="580">
          <cell r="I580">
            <v>126</v>
          </cell>
          <cell r="J580">
            <v>126</v>
          </cell>
        </row>
        <row r="581">
          <cell r="I581">
            <v>126</v>
          </cell>
          <cell r="J581">
            <v>126</v>
          </cell>
        </row>
        <row r="582">
          <cell r="I582">
            <v>126</v>
          </cell>
          <cell r="J582">
            <v>126</v>
          </cell>
        </row>
        <row r="583">
          <cell r="I583">
            <v>126</v>
          </cell>
          <cell r="J583">
            <v>126</v>
          </cell>
        </row>
        <row r="584">
          <cell r="I584">
            <v>126</v>
          </cell>
          <cell r="J584">
            <v>126</v>
          </cell>
        </row>
        <row r="585">
          <cell r="I585">
            <v>126</v>
          </cell>
          <cell r="J585">
            <v>126</v>
          </cell>
        </row>
        <row r="586">
          <cell r="I586">
            <v>126</v>
          </cell>
          <cell r="J586">
            <v>126</v>
          </cell>
        </row>
        <row r="587">
          <cell r="I587">
            <v>126</v>
          </cell>
          <cell r="J587">
            <v>126</v>
          </cell>
        </row>
        <row r="588">
          <cell r="I588">
            <v>126</v>
          </cell>
          <cell r="J588">
            <v>126</v>
          </cell>
        </row>
        <row r="589">
          <cell r="I589">
            <v>126</v>
          </cell>
          <cell r="J589">
            <v>126</v>
          </cell>
        </row>
        <row r="590">
          <cell r="I590">
            <v>126</v>
          </cell>
          <cell r="J590">
            <v>126</v>
          </cell>
        </row>
        <row r="591">
          <cell r="I591">
            <v>126</v>
          </cell>
          <cell r="J591">
            <v>126</v>
          </cell>
        </row>
        <row r="592">
          <cell r="I592">
            <v>126</v>
          </cell>
          <cell r="J592">
            <v>126</v>
          </cell>
        </row>
        <row r="593">
          <cell r="I593">
            <v>126</v>
          </cell>
          <cell r="J593">
            <v>126</v>
          </cell>
        </row>
        <row r="594">
          <cell r="I594">
            <v>126</v>
          </cell>
          <cell r="J594">
            <v>126</v>
          </cell>
        </row>
        <row r="595">
          <cell r="I595">
            <v>126</v>
          </cell>
          <cell r="J595">
            <v>126</v>
          </cell>
        </row>
        <row r="596">
          <cell r="I596">
            <v>126</v>
          </cell>
          <cell r="J596">
            <v>126</v>
          </cell>
        </row>
        <row r="597">
          <cell r="I597">
            <v>126</v>
          </cell>
          <cell r="J597">
            <v>126</v>
          </cell>
        </row>
        <row r="598">
          <cell r="I598">
            <v>126</v>
          </cell>
          <cell r="J598">
            <v>126</v>
          </cell>
        </row>
        <row r="599">
          <cell r="I599">
            <v>126</v>
          </cell>
          <cell r="J599">
            <v>126</v>
          </cell>
        </row>
        <row r="600">
          <cell r="I600">
            <v>126</v>
          </cell>
          <cell r="J600">
            <v>126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3A59C-1B3F-4B85-8C70-8BBD527A658C}">
  <sheetPr codeName="Sheet1"/>
  <dimension ref="A1:N244"/>
  <sheetViews>
    <sheetView tabSelected="1" zoomScaleNormal="100" workbookViewId="0">
      <selection activeCell="A2" sqref="A2"/>
    </sheetView>
  </sheetViews>
  <sheetFormatPr defaultColWidth="9.08984375" defaultRowHeight="13" x14ac:dyDescent="0.4"/>
  <cols>
    <col min="1" max="2" width="9.08984375" style="6"/>
    <col min="3" max="3" width="17.81640625" style="5" bestFit="1" customWidth="1"/>
    <col min="4" max="4" width="30.08984375" style="5" bestFit="1" customWidth="1"/>
    <col min="5" max="6" width="9.08984375" style="6"/>
    <col min="7" max="7" width="2" style="6" customWidth="1"/>
    <col min="8" max="8" width="9.08984375" style="5"/>
    <col min="9" max="9" width="9.08984375" style="6"/>
    <col min="10" max="10" width="20" style="6" bestFit="1" customWidth="1"/>
    <col min="11" max="11" width="22.6328125" style="5" bestFit="1" customWidth="1"/>
    <col min="12" max="12" width="6.36328125" style="5" bestFit="1" customWidth="1"/>
    <col min="13" max="13" width="9.08984375" style="6"/>
    <col min="14" max="14" width="9.08984375" style="9"/>
    <col min="15" max="16384" width="9.08984375" style="5"/>
  </cols>
  <sheetData>
    <row r="1" spans="1:14" x14ac:dyDescent="0.4">
      <c r="A1" s="10" t="s">
        <v>23</v>
      </c>
    </row>
    <row r="2" spans="1:14" x14ac:dyDescent="0.4">
      <c r="B2" s="6" t="s">
        <v>1</v>
      </c>
      <c r="I2" s="6" t="s">
        <v>0</v>
      </c>
    </row>
    <row r="3" spans="1:14" ht="13.5" x14ac:dyDescent="0.4">
      <c r="I3" s="3"/>
      <c r="J3" s="3"/>
      <c r="K3" s="11"/>
      <c r="L3" s="11"/>
      <c r="M3" s="3"/>
      <c r="N3" s="12"/>
    </row>
    <row r="4" spans="1:14" ht="13.5" x14ac:dyDescent="0.4">
      <c r="A4" s="1" t="s">
        <v>16</v>
      </c>
      <c r="B4" s="1"/>
      <c r="C4" s="2" t="s">
        <v>20</v>
      </c>
      <c r="D4" s="2" t="s">
        <v>22</v>
      </c>
      <c r="E4" s="1"/>
      <c r="F4" s="1"/>
      <c r="G4" s="1"/>
      <c r="H4" s="1" t="s">
        <v>8</v>
      </c>
      <c r="I4" s="1"/>
      <c r="J4" s="7" t="s">
        <v>26</v>
      </c>
      <c r="K4" s="7"/>
      <c r="L4" s="1"/>
      <c r="M4" s="14"/>
      <c r="N4" s="2"/>
    </row>
    <row r="5" spans="1:14" ht="13.5" x14ac:dyDescent="0.4">
      <c r="A5" s="1">
        <v>1</v>
      </c>
      <c r="B5" s="1">
        <v>176</v>
      </c>
      <c r="C5" s="2" t="s">
        <v>66</v>
      </c>
      <c r="D5" s="2" t="s">
        <v>40</v>
      </c>
      <c r="E5" s="1" t="s">
        <v>41</v>
      </c>
      <c r="F5" s="1">
        <v>45.4</v>
      </c>
      <c r="G5" s="1"/>
      <c r="H5" s="1">
        <v>1</v>
      </c>
      <c r="I5" s="1">
        <v>267</v>
      </c>
      <c r="J5" s="7" t="s">
        <v>27</v>
      </c>
      <c r="K5" s="7" t="s">
        <v>28</v>
      </c>
      <c r="L5" s="1" t="s">
        <v>29</v>
      </c>
      <c r="M5" s="14">
        <v>11.3</v>
      </c>
      <c r="N5" s="2" t="s">
        <v>25</v>
      </c>
    </row>
    <row r="6" spans="1:14" ht="13.5" x14ac:dyDescent="0.4">
      <c r="A6" s="1">
        <v>2</v>
      </c>
      <c r="B6" s="1"/>
      <c r="C6" s="2"/>
      <c r="D6" s="2"/>
      <c r="E6" s="1"/>
      <c r="F6" s="1"/>
      <c r="G6" s="1"/>
      <c r="H6" s="1">
        <v>2</v>
      </c>
      <c r="I6" s="1">
        <v>272</v>
      </c>
      <c r="J6" s="7" t="s">
        <v>30</v>
      </c>
      <c r="K6" s="7" t="s">
        <v>28</v>
      </c>
      <c r="L6" s="1" t="s">
        <v>29</v>
      </c>
      <c r="M6" s="14">
        <v>10.31</v>
      </c>
      <c r="N6" s="2" t="s">
        <v>25</v>
      </c>
    </row>
    <row r="7" spans="1:14" ht="13.5" x14ac:dyDescent="0.4">
      <c r="A7" s="6">
        <v>3</v>
      </c>
      <c r="H7" s="1">
        <v>3</v>
      </c>
      <c r="I7" s="1">
        <v>217</v>
      </c>
      <c r="J7" s="7" t="s">
        <v>31</v>
      </c>
      <c r="K7" s="7" t="s">
        <v>32</v>
      </c>
      <c r="L7" s="1" t="s">
        <v>33</v>
      </c>
      <c r="M7" s="14">
        <v>9.61</v>
      </c>
      <c r="N7" s="2"/>
    </row>
    <row r="8" spans="1:14" ht="13.5" x14ac:dyDescent="0.4">
      <c r="A8" s="1">
        <v>4</v>
      </c>
      <c r="B8" s="1"/>
      <c r="C8" s="2"/>
      <c r="D8" s="2"/>
      <c r="E8" s="1"/>
      <c r="F8" s="1"/>
      <c r="G8" s="1"/>
      <c r="H8" s="1">
        <v>4</v>
      </c>
      <c r="I8" s="1">
        <v>439</v>
      </c>
      <c r="J8" s="7" t="s">
        <v>34</v>
      </c>
      <c r="K8" s="7" t="s">
        <v>35</v>
      </c>
      <c r="L8" s="1" t="s">
        <v>36</v>
      </c>
      <c r="M8" s="14">
        <v>9.1</v>
      </c>
      <c r="N8" s="2"/>
    </row>
    <row r="9" spans="1:14" ht="13.5" x14ac:dyDescent="0.4">
      <c r="A9" s="1"/>
      <c r="B9" s="1"/>
      <c r="C9" s="2"/>
      <c r="D9" s="2"/>
      <c r="E9" s="1"/>
      <c r="F9" s="1"/>
      <c r="G9" s="1"/>
      <c r="H9" s="1">
        <v>5</v>
      </c>
      <c r="I9" s="1">
        <v>201</v>
      </c>
      <c r="J9" s="7" t="s">
        <v>37</v>
      </c>
      <c r="K9" s="7" t="s">
        <v>32</v>
      </c>
      <c r="L9" s="1" t="s">
        <v>38</v>
      </c>
      <c r="M9" s="14">
        <v>8.27</v>
      </c>
      <c r="N9" s="2"/>
    </row>
    <row r="10" spans="1:14" ht="13.5" x14ac:dyDescent="0.4">
      <c r="C10" s="5" t="s">
        <v>24</v>
      </c>
      <c r="D10" s="5" t="s">
        <v>22</v>
      </c>
      <c r="G10" s="1"/>
      <c r="H10" s="1">
        <v>6</v>
      </c>
      <c r="I10" s="1">
        <v>90</v>
      </c>
      <c r="J10" s="7" t="s">
        <v>39</v>
      </c>
      <c r="K10" s="7" t="s">
        <v>40</v>
      </c>
      <c r="L10" s="1" t="s">
        <v>41</v>
      </c>
      <c r="M10" s="14">
        <v>8.24</v>
      </c>
      <c r="N10" s="2"/>
    </row>
    <row r="11" spans="1:14" ht="13.5" x14ac:dyDescent="0.4">
      <c r="A11" s="1">
        <v>1</v>
      </c>
      <c r="B11" s="1">
        <v>298</v>
      </c>
      <c r="C11" s="2" t="s">
        <v>67</v>
      </c>
      <c r="D11" s="2" t="s">
        <v>68</v>
      </c>
      <c r="E11" s="1" t="s">
        <v>69</v>
      </c>
      <c r="F11" s="15">
        <v>3.4432870370370372E-3</v>
      </c>
      <c r="G11" s="1"/>
      <c r="H11" s="1">
        <v>7</v>
      </c>
      <c r="I11" s="1">
        <v>413</v>
      </c>
      <c r="J11" s="7" t="s">
        <v>42</v>
      </c>
      <c r="K11" s="7" t="s">
        <v>35</v>
      </c>
      <c r="L11" s="1" t="s">
        <v>29</v>
      </c>
      <c r="M11" s="14">
        <v>7.99</v>
      </c>
      <c r="N11" s="2"/>
    </row>
    <row r="12" spans="1:14" ht="13.5" x14ac:dyDescent="0.4">
      <c r="A12" s="1">
        <v>2</v>
      </c>
      <c r="B12" s="1">
        <v>198</v>
      </c>
      <c r="C12" s="2" t="s">
        <v>70</v>
      </c>
      <c r="D12" s="2" t="s">
        <v>68</v>
      </c>
      <c r="E12" s="1" t="s">
        <v>71</v>
      </c>
      <c r="F12" s="15">
        <v>3.4479166666666664E-3</v>
      </c>
      <c r="G12" s="1"/>
      <c r="H12" s="1">
        <v>8</v>
      </c>
      <c r="I12" s="1">
        <v>251</v>
      </c>
      <c r="J12" s="7" t="s">
        <v>43</v>
      </c>
      <c r="K12" s="7" t="s">
        <v>28</v>
      </c>
      <c r="L12" s="1" t="s">
        <v>41</v>
      </c>
      <c r="M12" s="14">
        <v>7.97</v>
      </c>
      <c r="N12" s="2"/>
    </row>
    <row r="13" spans="1:14" ht="13.5" x14ac:dyDescent="0.4">
      <c r="A13" s="6">
        <v>3</v>
      </c>
      <c r="B13" s="1">
        <v>173</v>
      </c>
      <c r="C13" s="2" t="s">
        <v>72</v>
      </c>
      <c r="D13" s="2" t="s">
        <v>40</v>
      </c>
      <c r="E13" s="1" t="s">
        <v>69</v>
      </c>
      <c r="F13" s="15">
        <v>3.4837962962962965E-3</v>
      </c>
      <c r="H13" s="1">
        <v>9</v>
      </c>
      <c r="I13" s="1">
        <v>92</v>
      </c>
      <c r="J13" s="7" t="s">
        <v>44</v>
      </c>
      <c r="K13" s="7" t="s">
        <v>40</v>
      </c>
      <c r="L13" s="1" t="s">
        <v>41</v>
      </c>
      <c r="M13" s="14">
        <v>7.91</v>
      </c>
      <c r="N13" s="2"/>
    </row>
    <row r="14" spans="1:14" ht="13.5" x14ac:dyDescent="0.4">
      <c r="A14" s="1">
        <v>4</v>
      </c>
      <c r="B14" s="1">
        <v>279</v>
      </c>
      <c r="C14" s="2" t="s">
        <v>73</v>
      </c>
      <c r="D14" s="2" t="s">
        <v>28</v>
      </c>
      <c r="E14" s="1" t="s">
        <v>74</v>
      </c>
      <c r="F14" s="15">
        <v>3.7222222222222227E-3</v>
      </c>
      <c r="G14" s="1"/>
      <c r="H14" s="1">
        <v>10</v>
      </c>
      <c r="I14" s="1">
        <v>442</v>
      </c>
      <c r="J14" s="7" t="s">
        <v>45</v>
      </c>
      <c r="K14" s="7" t="s">
        <v>35</v>
      </c>
      <c r="L14" s="1" t="s">
        <v>41</v>
      </c>
      <c r="M14" s="14">
        <v>7.9</v>
      </c>
      <c r="N14" s="2"/>
    </row>
    <row r="15" spans="1:14" ht="13.5" x14ac:dyDescent="0.4">
      <c r="A15" s="1">
        <v>5</v>
      </c>
      <c r="B15" s="1">
        <v>202</v>
      </c>
      <c r="C15" s="2" t="s">
        <v>75</v>
      </c>
      <c r="D15" s="2" t="s">
        <v>32</v>
      </c>
      <c r="E15" s="1" t="s">
        <v>69</v>
      </c>
      <c r="F15" s="15">
        <v>3.8958333333333336E-3</v>
      </c>
      <c r="G15" s="1"/>
      <c r="H15" s="1">
        <v>11</v>
      </c>
      <c r="I15" s="1">
        <v>96</v>
      </c>
      <c r="J15" s="7" t="s">
        <v>46</v>
      </c>
      <c r="K15" s="7" t="s">
        <v>40</v>
      </c>
      <c r="L15" s="1" t="s">
        <v>47</v>
      </c>
      <c r="M15" s="14">
        <v>7.61</v>
      </c>
      <c r="N15" s="2"/>
    </row>
    <row r="16" spans="1:14" ht="13.5" x14ac:dyDescent="0.4">
      <c r="A16" s="6">
        <v>6</v>
      </c>
      <c r="B16" s="1">
        <v>171</v>
      </c>
      <c r="C16" s="2" t="s">
        <v>76</v>
      </c>
      <c r="D16" s="2" t="s">
        <v>40</v>
      </c>
      <c r="E16" s="1" t="s">
        <v>71</v>
      </c>
      <c r="F16" s="15">
        <v>3.9224537037037032E-3</v>
      </c>
      <c r="G16" s="1"/>
      <c r="H16" s="1">
        <v>12</v>
      </c>
      <c r="I16" s="1">
        <v>223</v>
      </c>
      <c r="J16" s="7" t="s">
        <v>48</v>
      </c>
      <c r="K16" s="7" t="s">
        <v>32</v>
      </c>
      <c r="L16" s="1" t="s">
        <v>49</v>
      </c>
      <c r="M16" s="14">
        <v>6.97</v>
      </c>
      <c r="N16" s="2"/>
    </row>
    <row r="17" spans="1:14" ht="13.5" x14ac:dyDescent="0.4">
      <c r="A17" s="1">
        <v>7</v>
      </c>
      <c r="B17" s="1">
        <v>54</v>
      </c>
      <c r="C17" s="2" t="s">
        <v>77</v>
      </c>
      <c r="D17" s="2" t="s">
        <v>78</v>
      </c>
      <c r="E17" s="1" t="s">
        <v>79</v>
      </c>
      <c r="F17" s="15">
        <v>3.929398148148148E-3</v>
      </c>
      <c r="G17" s="1"/>
      <c r="H17" s="1">
        <v>13</v>
      </c>
      <c r="I17" s="1">
        <v>222</v>
      </c>
      <c r="J17" s="7" t="s">
        <v>50</v>
      </c>
      <c r="K17" s="7" t="s">
        <v>32</v>
      </c>
      <c r="L17" s="1" t="s">
        <v>41</v>
      </c>
      <c r="M17" s="14">
        <v>6.92</v>
      </c>
      <c r="N17" s="2"/>
    </row>
    <row r="18" spans="1:14" ht="13.5" x14ac:dyDescent="0.4">
      <c r="A18" s="1">
        <v>8</v>
      </c>
      <c r="B18" s="1">
        <v>7</v>
      </c>
      <c r="C18" s="2" t="s">
        <v>80</v>
      </c>
      <c r="D18" s="2" t="s">
        <v>81</v>
      </c>
      <c r="E18" s="1" t="s">
        <v>82</v>
      </c>
      <c r="F18" s="15">
        <v>3.9722222222222225E-3</v>
      </c>
      <c r="G18" s="1"/>
      <c r="H18" s="1">
        <v>14</v>
      </c>
      <c r="I18" s="1">
        <v>484</v>
      </c>
      <c r="J18" s="7" t="s">
        <v>51</v>
      </c>
      <c r="K18" s="7" t="s">
        <v>40</v>
      </c>
      <c r="L18" s="1" t="s">
        <v>41</v>
      </c>
      <c r="M18" s="14">
        <v>6.6</v>
      </c>
      <c r="N18" s="2"/>
    </row>
    <row r="19" spans="1:14" ht="13.5" x14ac:dyDescent="0.4">
      <c r="A19" s="6">
        <v>9</v>
      </c>
      <c r="B19" s="1">
        <v>294</v>
      </c>
      <c r="C19" s="2" t="s">
        <v>83</v>
      </c>
      <c r="D19" s="2" t="s">
        <v>68</v>
      </c>
      <c r="E19" s="1" t="s">
        <v>71</v>
      </c>
      <c r="F19" s="15">
        <v>4.145833333333333E-3</v>
      </c>
      <c r="G19" s="1"/>
      <c r="H19" s="1">
        <v>15</v>
      </c>
      <c r="I19" s="1">
        <v>480</v>
      </c>
      <c r="J19" s="7" t="s">
        <v>52</v>
      </c>
      <c r="K19" s="7" t="s">
        <v>40</v>
      </c>
      <c r="L19" s="1" t="s">
        <v>41</v>
      </c>
      <c r="M19" s="14">
        <v>5.97</v>
      </c>
      <c r="N19" s="2"/>
    </row>
    <row r="20" spans="1:14" ht="13.5" x14ac:dyDescent="0.4">
      <c r="A20" s="1">
        <v>10</v>
      </c>
      <c r="B20" s="1">
        <v>196</v>
      </c>
      <c r="C20" s="2" t="s">
        <v>84</v>
      </c>
      <c r="D20" s="2" t="s">
        <v>68</v>
      </c>
      <c r="E20" s="1" t="s">
        <v>85</v>
      </c>
      <c r="F20" s="15">
        <v>4.41087962962963E-3</v>
      </c>
      <c r="G20" s="1"/>
      <c r="H20" s="1">
        <v>16</v>
      </c>
      <c r="I20" s="1">
        <v>204</v>
      </c>
      <c r="J20" s="7" t="s">
        <v>53</v>
      </c>
      <c r="K20" s="7" t="s">
        <v>32</v>
      </c>
      <c r="L20" s="1" t="s">
        <v>36</v>
      </c>
      <c r="M20" s="14">
        <v>5.38</v>
      </c>
      <c r="N20" s="2"/>
    </row>
    <row r="21" spans="1:14" ht="13.5" x14ac:dyDescent="0.4">
      <c r="A21" s="1">
        <v>11</v>
      </c>
      <c r="B21" s="1">
        <v>280</v>
      </c>
      <c r="C21" s="2" t="s">
        <v>86</v>
      </c>
      <c r="D21" s="2" t="s">
        <v>28</v>
      </c>
      <c r="E21" s="1" t="s">
        <v>79</v>
      </c>
      <c r="F21" s="15">
        <v>4.6678240740740742E-3</v>
      </c>
      <c r="G21" s="1"/>
      <c r="H21" s="1">
        <v>17</v>
      </c>
      <c r="I21" s="1">
        <v>205</v>
      </c>
      <c r="J21" s="7" t="s">
        <v>54</v>
      </c>
      <c r="K21" s="7" t="s">
        <v>32</v>
      </c>
      <c r="L21" s="1" t="s">
        <v>55</v>
      </c>
      <c r="M21" s="14">
        <v>4.7699999999999996</v>
      </c>
      <c r="N21" s="2"/>
    </row>
    <row r="22" spans="1:14" ht="13.5" x14ac:dyDescent="0.4">
      <c r="C22" s="2" t="s">
        <v>87</v>
      </c>
      <c r="D22" s="2" t="s">
        <v>87</v>
      </c>
      <c r="E22" s="1" t="s">
        <v>87</v>
      </c>
      <c r="F22" s="1"/>
      <c r="H22" s="1">
        <v>18</v>
      </c>
      <c r="I22" s="1">
        <v>234</v>
      </c>
      <c r="J22" s="7" t="s">
        <v>56</v>
      </c>
      <c r="K22" s="7" t="s">
        <v>32</v>
      </c>
      <c r="L22" s="1" t="s">
        <v>57</v>
      </c>
      <c r="M22" s="14">
        <v>4.75</v>
      </c>
      <c r="N22" s="2"/>
    </row>
    <row r="23" spans="1:14" ht="13.5" x14ac:dyDescent="0.4">
      <c r="A23" s="6" t="s">
        <v>2</v>
      </c>
      <c r="C23" s="5" t="s">
        <v>88</v>
      </c>
      <c r="D23" s="5" t="s">
        <v>22</v>
      </c>
      <c r="F23" s="1"/>
      <c r="H23" s="1"/>
      <c r="I23" s="1"/>
      <c r="J23" s="7"/>
      <c r="K23" s="7"/>
      <c r="L23" s="1"/>
      <c r="M23" s="14"/>
      <c r="N23" s="2"/>
    </row>
    <row r="24" spans="1:14" ht="13.5" x14ac:dyDescent="0.4">
      <c r="A24" s="6">
        <v>1</v>
      </c>
      <c r="B24" s="6">
        <v>173</v>
      </c>
      <c r="C24" s="5" t="s">
        <v>72</v>
      </c>
      <c r="D24" s="5" t="s">
        <v>40</v>
      </c>
      <c r="E24" s="6" t="s">
        <v>69</v>
      </c>
      <c r="F24" s="15">
        <v>3.0474537037037037E-3</v>
      </c>
      <c r="G24" s="8"/>
      <c r="H24" s="1"/>
      <c r="I24" s="1"/>
      <c r="J24" s="7"/>
      <c r="K24" s="7"/>
      <c r="L24" s="1"/>
      <c r="M24" s="14"/>
      <c r="N24" s="2"/>
    </row>
    <row r="25" spans="1:14" ht="13.5" x14ac:dyDescent="0.4">
      <c r="A25" s="1">
        <v>2</v>
      </c>
      <c r="B25" s="1">
        <v>374</v>
      </c>
      <c r="C25" s="2" t="s">
        <v>89</v>
      </c>
      <c r="D25" s="2" t="s">
        <v>90</v>
      </c>
      <c r="E25" s="1" t="s">
        <v>91</v>
      </c>
      <c r="F25" s="15">
        <v>3.0706018518518521E-3</v>
      </c>
      <c r="G25" s="8"/>
      <c r="H25" s="1" t="s">
        <v>9</v>
      </c>
      <c r="I25" s="1"/>
      <c r="J25" s="7" t="s">
        <v>58</v>
      </c>
      <c r="K25" s="7"/>
      <c r="L25" s="1"/>
      <c r="M25" s="14"/>
      <c r="N25" s="2"/>
    </row>
    <row r="26" spans="1:14" ht="13.5" x14ac:dyDescent="0.4">
      <c r="A26" s="1">
        <v>3</v>
      </c>
      <c r="B26" s="1">
        <v>474</v>
      </c>
      <c r="C26" s="2" t="s">
        <v>92</v>
      </c>
      <c r="D26" s="2" t="s">
        <v>62</v>
      </c>
      <c r="E26" s="1" t="s">
        <v>33</v>
      </c>
      <c r="F26" s="15">
        <v>3.2037037037037038E-3</v>
      </c>
      <c r="G26" s="8"/>
      <c r="H26" s="1">
        <v>1</v>
      </c>
      <c r="I26" s="1">
        <v>98</v>
      </c>
      <c r="J26" s="7" t="s">
        <v>59</v>
      </c>
      <c r="K26" s="7" t="s">
        <v>40</v>
      </c>
      <c r="L26" s="1" t="s">
        <v>33</v>
      </c>
      <c r="M26" s="14">
        <v>1.75</v>
      </c>
      <c r="N26" s="2"/>
    </row>
    <row r="27" spans="1:14" ht="13.5" x14ac:dyDescent="0.4">
      <c r="A27" s="1">
        <v>4</v>
      </c>
      <c r="B27" s="1">
        <v>434</v>
      </c>
      <c r="C27" s="2" t="s">
        <v>93</v>
      </c>
      <c r="D27" s="2" t="s">
        <v>35</v>
      </c>
      <c r="E27" s="1" t="s">
        <v>65</v>
      </c>
      <c r="F27" s="15">
        <v>3.390046296296296E-3</v>
      </c>
      <c r="G27" s="8"/>
      <c r="H27" s="1">
        <v>2</v>
      </c>
      <c r="I27" s="1">
        <v>209</v>
      </c>
      <c r="J27" s="7" t="s">
        <v>60</v>
      </c>
      <c r="K27" s="7" t="s">
        <v>32</v>
      </c>
      <c r="L27" s="1" t="s">
        <v>33</v>
      </c>
      <c r="M27" s="14">
        <v>1.7</v>
      </c>
      <c r="N27" s="2"/>
    </row>
    <row r="28" spans="1:14" ht="13.5" x14ac:dyDescent="0.4">
      <c r="A28" s="1">
        <v>5</v>
      </c>
      <c r="B28" s="1">
        <v>298</v>
      </c>
      <c r="C28" s="2" t="s">
        <v>67</v>
      </c>
      <c r="D28" s="2" t="s">
        <v>68</v>
      </c>
      <c r="E28" s="1" t="s">
        <v>69</v>
      </c>
      <c r="F28" s="15">
        <v>3.4039351851851856E-3</v>
      </c>
      <c r="G28" s="1"/>
      <c r="H28" s="1">
        <v>3</v>
      </c>
      <c r="I28" s="1">
        <v>452</v>
      </c>
      <c r="J28" s="7" t="s">
        <v>61</v>
      </c>
      <c r="K28" s="7" t="s">
        <v>62</v>
      </c>
      <c r="L28" s="1" t="s">
        <v>33</v>
      </c>
      <c r="M28" s="14">
        <v>1.6</v>
      </c>
      <c r="N28" s="2"/>
    </row>
    <row r="29" spans="1:14" ht="13.5" x14ac:dyDescent="0.4">
      <c r="A29" s="1">
        <v>6</v>
      </c>
      <c r="B29" s="1">
        <v>171</v>
      </c>
      <c r="C29" s="2" t="s">
        <v>76</v>
      </c>
      <c r="D29" s="2" t="s">
        <v>40</v>
      </c>
      <c r="E29" s="1" t="s">
        <v>71</v>
      </c>
      <c r="F29" s="15">
        <v>3.4502314814814816E-3</v>
      </c>
      <c r="G29" s="1"/>
      <c r="H29" s="1">
        <v>4</v>
      </c>
      <c r="I29" s="1">
        <v>403</v>
      </c>
      <c r="J29" s="7" t="s">
        <v>63</v>
      </c>
      <c r="K29" s="7" t="s">
        <v>35</v>
      </c>
      <c r="L29" s="1" t="s">
        <v>36</v>
      </c>
      <c r="M29" s="14">
        <v>1.45</v>
      </c>
      <c r="N29" s="2"/>
    </row>
    <row r="30" spans="1:14" ht="13.5" x14ac:dyDescent="0.4">
      <c r="A30" s="1">
        <v>7</v>
      </c>
      <c r="B30" s="1">
        <v>218</v>
      </c>
      <c r="C30" s="2" t="s">
        <v>94</v>
      </c>
      <c r="D30" s="2" t="s">
        <v>32</v>
      </c>
      <c r="E30" s="1" t="s">
        <v>33</v>
      </c>
      <c r="F30" s="15">
        <v>3.696759259259259E-3</v>
      </c>
      <c r="G30" s="8"/>
      <c r="H30" s="1">
        <v>5</v>
      </c>
      <c r="I30" s="1">
        <v>457</v>
      </c>
      <c r="J30" s="7" t="s">
        <v>64</v>
      </c>
      <c r="K30" s="7" t="s">
        <v>62</v>
      </c>
      <c r="L30" s="1" t="s">
        <v>65</v>
      </c>
      <c r="M30" s="14">
        <v>1.35</v>
      </c>
      <c r="N30" s="2"/>
    </row>
    <row r="31" spans="1:14" ht="13.5" x14ac:dyDescent="0.4">
      <c r="A31" s="1">
        <v>8</v>
      </c>
      <c r="B31" s="1">
        <v>180</v>
      </c>
      <c r="C31" s="2" t="s">
        <v>95</v>
      </c>
      <c r="D31" s="2" t="s">
        <v>40</v>
      </c>
      <c r="E31" s="1" t="s">
        <v>96</v>
      </c>
      <c r="F31" s="15">
        <v>3.7534722222222223E-3</v>
      </c>
      <c r="G31" s="8"/>
      <c r="H31" s="1"/>
      <c r="I31" s="1"/>
      <c r="J31" s="7"/>
      <c r="K31" s="7"/>
      <c r="L31" s="1"/>
      <c r="M31" s="14"/>
      <c r="N31" s="2"/>
    </row>
    <row r="32" spans="1:14" ht="13.5" x14ac:dyDescent="0.4">
      <c r="A32" s="1">
        <v>9</v>
      </c>
      <c r="B32" s="1">
        <v>471</v>
      </c>
      <c r="C32" s="2" t="s">
        <v>97</v>
      </c>
      <c r="D32" s="2" t="s">
        <v>62</v>
      </c>
      <c r="E32" s="1" t="s">
        <v>41</v>
      </c>
      <c r="F32" s="15">
        <v>3.840277777777778E-3</v>
      </c>
      <c r="G32" s="8"/>
      <c r="H32" s="1" t="s">
        <v>10</v>
      </c>
      <c r="I32" s="1"/>
      <c r="J32" s="1" t="s">
        <v>132</v>
      </c>
      <c r="K32" s="7"/>
      <c r="L32" s="1"/>
      <c r="M32" s="14"/>
      <c r="N32" s="2"/>
    </row>
    <row r="33" spans="1:14" ht="13.5" x14ac:dyDescent="0.4">
      <c r="A33" s="1">
        <v>10</v>
      </c>
      <c r="B33" s="1">
        <v>472</v>
      </c>
      <c r="C33" s="2" t="s">
        <v>98</v>
      </c>
      <c r="D33" s="2" t="s">
        <v>62</v>
      </c>
      <c r="E33" s="1" t="s">
        <v>41</v>
      </c>
      <c r="F33" s="15">
        <v>3.8425925925925928E-3</v>
      </c>
      <c r="G33" s="8"/>
      <c r="H33" s="1">
        <v>1</v>
      </c>
      <c r="I33" s="1">
        <v>266</v>
      </c>
      <c r="J33" s="7" t="s">
        <v>139</v>
      </c>
      <c r="K33" s="7" t="s">
        <v>28</v>
      </c>
      <c r="L33" s="1" t="s">
        <v>140</v>
      </c>
      <c r="M33" s="14">
        <v>11.01</v>
      </c>
      <c r="N33" s="2"/>
    </row>
    <row r="34" spans="1:14" ht="13.5" x14ac:dyDescent="0.4">
      <c r="A34" s="1">
        <v>11</v>
      </c>
      <c r="B34" s="1">
        <v>95</v>
      </c>
      <c r="C34" s="2" t="s">
        <v>99</v>
      </c>
      <c r="D34" s="2" t="s">
        <v>40</v>
      </c>
      <c r="E34" s="1" t="s">
        <v>33</v>
      </c>
      <c r="F34" s="15">
        <v>3.9490740740740736E-3</v>
      </c>
      <c r="G34" s="8"/>
      <c r="H34" s="1">
        <v>2</v>
      </c>
      <c r="I34" s="1">
        <v>443</v>
      </c>
      <c r="J34" s="7" t="s">
        <v>141</v>
      </c>
      <c r="K34" s="7" t="s">
        <v>35</v>
      </c>
      <c r="L34" s="1" t="s">
        <v>140</v>
      </c>
      <c r="M34" s="14">
        <v>9.9700000000000006</v>
      </c>
      <c r="N34" s="2"/>
    </row>
    <row r="35" spans="1:14" ht="13.5" x14ac:dyDescent="0.4">
      <c r="A35" s="1">
        <v>12</v>
      </c>
      <c r="B35" s="1">
        <v>464</v>
      </c>
      <c r="C35" s="2" t="s">
        <v>100</v>
      </c>
      <c r="D35" s="2" t="s">
        <v>62</v>
      </c>
      <c r="E35" s="1" t="s">
        <v>29</v>
      </c>
      <c r="F35" s="15">
        <v>4.1342592592592594E-3</v>
      </c>
      <c r="G35" s="8"/>
      <c r="H35" s="1">
        <v>3</v>
      </c>
      <c r="I35" s="1">
        <v>305</v>
      </c>
      <c r="J35" s="7" t="s">
        <v>142</v>
      </c>
      <c r="K35" s="7" t="s">
        <v>111</v>
      </c>
      <c r="L35" s="1" t="s">
        <v>33</v>
      </c>
      <c r="M35" s="14">
        <v>9.76</v>
      </c>
      <c r="N35" s="2"/>
    </row>
    <row r="36" spans="1:14" ht="13.5" x14ac:dyDescent="0.4">
      <c r="A36" s="1">
        <v>13</v>
      </c>
      <c r="B36" s="1">
        <v>257</v>
      </c>
      <c r="C36" s="2" t="s">
        <v>101</v>
      </c>
      <c r="D36" s="2" t="s">
        <v>28</v>
      </c>
      <c r="E36" s="1" t="s">
        <v>79</v>
      </c>
      <c r="F36" s="15">
        <v>4.1493055555555554E-3</v>
      </c>
      <c r="G36" s="8"/>
      <c r="H36" s="1">
        <v>4</v>
      </c>
      <c r="I36" s="1">
        <v>278</v>
      </c>
      <c r="J36" s="7" t="s">
        <v>143</v>
      </c>
      <c r="K36" s="7" t="s">
        <v>28</v>
      </c>
      <c r="L36" s="1" t="s">
        <v>69</v>
      </c>
      <c r="M36" s="14">
        <v>9.17</v>
      </c>
      <c r="N36" s="2"/>
    </row>
    <row r="37" spans="1:14" ht="13.5" x14ac:dyDescent="0.4">
      <c r="A37" s="1">
        <v>14</v>
      </c>
      <c r="B37" s="1">
        <v>288</v>
      </c>
      <c r="C37" s="2" t="s">
        <v>102</v>
      </c>
      <c r="D37" s="2" t="s">
        <v>68</v>
      </c>
      <c r="E37" s="1" t="s">
        <v>82</v>
      </c>
      <c r="F37" s="15">
        <v>4.681712962962963E-3</v>
      </c>
      <c r="G37" s="8"/>
      <c r="H37" s="1">
        <v>5</v>
      </c>
      <c r="I37" s="1">
        <v>20</v>
      </c>
      <c r="J37" s="7" t="s">
        <v>144</v>
      </c>
      <c r="K37" s="7" t="s">
        <v>124</v>
      </c>
      <c r="L37" s="1" t="s">
        <v>145</v>
      </c>
      <c r="M37" s="14">
        <v>9.09</v>
      </c>
      <c r="N37" s="2"/>
    </row>
    <row r="38" spans="1:14" ht="13.5" x14ac:dyDescent="0.4">
      <c r="A38" s="1">
        <v>15</v>
      </c>
      <c r="B38" s="1">
        <v>18</v>
      </c>
      <c r="C38" s="2" t="s">
        <v>103</v>
      </c>
      <c r="D38" s="2" t="s">
        <v>78</v>
      </c>
      <c r="E38" s="1" t="s">
        <v>104</v>
      </c>
      <c r="F38" s="15">
        <v>4.9629629629629633E-3</v>
      </c>
      <c r="G38" s="8"/>
      <c r="H38" s="1">
        <v>6</v>
      </c>
      <c r="I38" s="1">
        <v>317</v>
      </c>
      <c r="J38" s="7" t="s">
        <v>146</v>
      </c>
      <c r="K38" s="7" t="s">
        <v>111</v>
      </c>
      <c r="L38" s="1" t="s">
        <v>82</v>
      </c>
      <c r="M38" s="14">
        <v>8.81</v>
      </c>
      <c r="N38" s="2"/>
    </row>
    <row r="39" spans="1:14" ht="13.5" x14ac:dyDescent="0.4">
      <c r="A39" s="1">
        <v>16</v>
      </c>
      <c r="B39" s="1">
        <v>234</v>
      </c>
      <c r="C39" s="2" t="s">
        <v>56</v>
      </c>
      <c r="D39" s="2" t="s">
        <v>32</v>
      </c>
      <c r="E39" s="1" t="s">
        <v>57</v>
      </c>
      <c r="F39" s="1" t="s">
        <v>105</v>
      </c>
      <c r="G39" s="8"/>
      <c r="H39" s="1">
        <v>7</v>
      </c>
      <c r="I39" s="1">
        <v>432</v>
      </c>
      <c r="J39" s="7" t="s">
        <v>147</v>
      </c>
      <c r="K39" s="7" t="s">
        <v>35</v>
      </c>
      <c r="L39" s="1" t="s">
        <v>140</v>
      </c>
      <c r="M39" s="14">
        <v>8.4700000000000006</v>
      </c>
      <c r="N39" s="2"/>
    </row>
    <row r="40" spans="1:14" ht="13.5" x14ac:dyDescent="0.4">
      <c r="A40" s="1">
        <v>17</v>
      </c>
      <c r="B40" s="1"/>
      <c r="C40" s="2" t="s">
        <v>87</v>
      </c>
      <c r="D40" s="2" t="s">
        <v>87</v>
      </c>
      <c r="E40" s="1" t="s">
        <v>87</v>
      </c>
      <c r="F40" s="1"/>
      <c r="G40" s="8"/>
      <c r="H40" s="1">
        <v>8</v>
      </c>
      <c r="I40" s="1">
        <v>440</v>
      </c>
      <c r="J40" s="7" t="s">
        <v>148</v>
      </c>
      <c r="K40" s="7" t="s">
        <v>35</v>
      </c>
      <c r="L40" s="1" t="s">
        <v>96</v>
      </c>
      <c r="M40" s="14">
        <v>8.33</v>
      </c>
      <c r="N40" s="2"/>
    </row>
    <row r="41" spans="1:14" ht="13.5" x14ac:dyDescent="0.4">
      <c r="A41" s="1"/>
      <c r="B41" s="1"/>
      <c r="C41" s="2"/>
      <c r="D41" s="2"/>
      <c r="E41" s="1"/>
      <c r="F41" s="1"/>
      <c r="G41" s="8"/>
      <c r="H41" s="1">
        <v>9</v>
      </c>
      <c r="I41" s="1">
        <v>21</v>
      </c>
      <c r="J41" s="7" t="s">
        <v>149</v>
      </c>
      <c r="K41" s="7" t="s">
        <v>150</v>
      </c>
      <c r="L41" s="1" t="s">
        <v>145</v>
      </c>
      <c r="M41" s="14">
        <v>8.1199999999999992</v>
      </c>
      <c r="N41" s="2"/>
    </row>
    <row r="42" spans="1:14" ht="13.5" x14ac:dyDescent="0.4">
      <c r="A42" s="1" t="s">
        <v>3</v>
      </c>
      <c r="B42" s="1"/>
      <c r="C42" s="2" t="s">
        <v>106</v>
      </c>
      <c r="D42" s="2" t="s">
        <v>22</v>
      </c>
      <c r="E42" s="1" t="s">
        <v>107</v>
      </c>
      <c r="F42" s="1"/>
      <c r="G42" s="8"/>
      <c r="H42" s="1">
        <v>10</v>
      </c>
      <c r="I42" s="1">
        <v>180</v>
      </c>
      <c r="J42" s="7" t="s">
        <v>95</v>
      </c>
      <c r="K42" s="7" t="s">
        <v>40</v>
      </c>
      <c r="L42" s="1" t="s">
        <v>96</v>
      </c>
      <c r="M42" s="14">
        <v>7.62</v>
      </c>
      <c r="N42" s="2"/>
    </row>
    <row r="43" spans="1:14" ht="13.5" x14ac:dyDescent="0.4">
      <c r="A43" s="1">
        <v>1</v>
      </c>
      <c r="B43" s="1">
        <v>361</v>
      </c>
      <c r="C43" s="2" t="s">
        <v>108</v>
      </c>
      <c r="D43" s="2" t="s">
        <v>90</v>
      </c>
      <c r="E43" s="1" t="s">
        <v>29</v>
      </c>
      <c r="F43" s="8">
        <v>11.4</v>
      </c>
      <c r="G43" s="1"/>
      <c r="H43" s="1">
        <v>11</v>
      </c>
      <c r="I43" s="1">
        <v>273</v>
      </c>
      <c r="J43" s="7" t="s">
        <v>151</v>
      </c>
      <c r="K43" s="7" t="s">
        <v>28</v>
      </c>
      <c r="L43" s="1" t="s">
        <v>82</v>
      </c>
      <c r="M43" s="14">
        <v>6.43</v>
      </c>
      <c r="N43" s="2"/>
    </row>
    <row r="44" spans="1:14" ht="13.5" x14ac:dyDescent="0.4">
      <c r="A44" s="1">
        <v>2</v>
      </c>
      <c r="B44" s="1">
        <v>174</v>
      </c>
      <c r="C44" s="2" t="s">
        <v>131</v>
      </c>
      <c r="D44" s="2" t="s">
        <v>40</v>
      </c>
      <c r="E44" s="1" t="s">
        <v>33</v>
      </c>
      <c r="F44" s="8">
        <v>11.6</v>
      </c>
      <c r="G44" s="1"/>
      <c r="H44" s="1">
        <v>12</v>
      </c>
      <c r="I44" s="1">
        <v>170</v>
      </c>
      <c r="J44" s="7" t="s">
        <v>152</v>
      </c>
      <c r="K44" s="7" t="s">
        <v>40</v>
      </c>
      <c r="L44" s="1" t="s">
        <v>71</v>
      </c>
      <c r="M44" s="14">
        <v>6.06</v>
      </c>
      <c r="N44" s="2"/>
    </row>
    <row r="45" spans="1:14" ht="13.5" x14ac:dyDescent="0.4">
      <c r="A45" s="1">
        <v>3</v>
      </c>
      <c r="B45" s="1">
        <v>209</v>
      </c>
      <c r="C45" s="2" t="s">
        <v>60</v>
      </c>
      <c r="D45" s="2" t="s">
        <v>32</v>
      </c>
      <c r="E45" s="1" t="s">
        <v>33</v>
      </c>
      <c r="F45" s="8">
        <v>11.9</v>
      </c>
      <c r="G45" s="8"/>
      <c r="H45" s="1">
        <v>13</v>
      </c>
      <c r="I45" s="1">
        <v>320</v>
      </c>
      <c r="J45" s="7" t="s">
        <v>153</v>
      </c>
      <c r="K45" s="7" t="s">
        <v>111</v>
      </c>
      <c r="L45" s="1" t="s">
        <v>96</v>
      </c>
      <c r="M45" s="14">
        <v>5.86</v>
      </c>
      <c r="N45" s="2"/>
    </row>
    <row r="46" spans="1:14" ht="13.5" x14ac:dyDescent="0.4">
      <c r="A46" s="1">
        <v>4</v>
      </c>
      <c r="B46" s="1">
        <v>217</v>
      </c>
      <c r="C46" s="2" t="s">
        <v>31</v>
      </c>
      <c r="D46" s="2" t="s">
        <v>32</v>
      </c>
      <c r="E46" s="1" t="s">
        <v>33</v>
      </c>
      <c r="F46" s="8">
        <v>12</v>
      </c>
      <c r="G46" s="8"/>
      <c r="H46" s="1"/>
      <c r="I46" s="1"/>
      <c r="J46" s="7"/>
      <c r="K46" s="7"/>
      <c r="L46" s="1"/>
      <c r="M46" s="14"/>
      <c r="N46" s="2"/>
    </row>
    <row r="47" spans="1:14" ht="13.5" x14ac:dyDescent="0.4">
      <c r="A47" s="1">
        <v>5</v>
      </c>
      <c r="B47" s="1">
        <v>470</v>
      </c>
      <c r="C47" s="2" t="s">
        <v>109</v>
      </c>
      <c r="D47" s="2">
        <v>0</v>
      </c>
      <c r="E47" s="1" t="s">
        <v>65</v>
      </c>
      <c r="F47" s="8">
        <v>12.1</v>
      </c>
      <c r="G47" s="8"/>
      <c r="H47" s="1" t="s">
        <v>11</v>
      </c>
      <c r="I47" s="1"/>
      <c r="J47" s="7" t="s">
        <v>133</v>
      </c>
      <c r="K47" s="7"/>
      <c r="L47" s="1"/>
      <c r="M47" s="14"/>
      <c r="N47" s="1" t="s">
        <v>134</v>
      </c>
    </row>
    <row r="48" spans="1:14" ht="13.5" x14ac:dyDescent="0.4">
      <c r="A48" s="1">
        <v>6</v>
      </c>
      <c r="B48" s="1">
        <v>328</v>
      </c>
      <c r="C48" s="2" t="s">
        <v>110</v>
      </c>
      <c r="D48" s="2" t="s">
        <v>111</v>
      </c>
      <c r="E48" s="1" t="s">
        <v>33</v>
      </c>
      <c r="F48" s="1">
        <v>12.3</v>
      </c>
      <c r="G48" s="8"/>
      <c r="H48" s="1">
        <v>1</v>
      </c>
      <c r="I48" s="1">
        <v>204</v>
      </c>
      <c r="J48" s="7" t="s">
        <v>53</v>
      </c>
      <c r="K48" s="7" t="s">
        <v>32</v>
      </c>
      <c r="L48" s="1" t="s">
        <v>36</v>
      </c>
      <c r="M48" s="14">
        <v>3.47</v>
      </c>
      <c r="N48" s="16">
        <v>0</v>
      </c>
    </row>
    <row r="49" spans="1:14" ht="13.5" x14ac:dyDescent="0.4">
      <c r="A49" s="1">
        <v>7</v>
      </c>
      <c r="B49" s="1"/>
      <c r="C49" s="2" t="s">
        <v>87</v>
      </c>
      <c r="D49" s="2" t="s">
        <v>87</v>
      </c>
      <c r="E49" s="1" t="s">
        <v>87</v>
      </c>
      <c r="F49" s="1"/>
      <c r="G49" s="8"/>
      <c r="H49" s="1">
        <v>2</v>
      </c>
      <c r="I49" s="1">
        <v>224</v>
      </c>
      <c r="J49" s="7" t="s">
        <v>135</v>
      </c>
      <c r="K49" s="7" t="s">
        <v>32</v>
      </c>
      <c r="L49" s="1" t="s">
        <v>41</v>
      </c>
      <c r="M49" s="14">
        <v>4.2</v>
      </c>
      <c r="N49" s="16">
        <v>1.4</v>
      </c>
    </row>
    <row r="50" spans="1:14" ht="13.5" x14ac:dyDescent="0.4">
      <c r="A50" s="1">
        <v>8</v>
      </c>
      <c r="B50" s="1"/>
      <c r="C50" s="2" t="s">
        <v>87</v>
      </c>
      <c r="D50" s="2" t="s">
        <v>87</v>
      </c>
      <c r="E50" s="1" t="s">
        <v>87</v>
      </c>
      <c r="F50" s="1"/>
      <c r="G50" s="1"/>
      <c r="H50" s="1">
        <v>3</v>
      </c>
      <c r="I50" s="1">
        <v>225</v>
      </c>
      <c r="J50" s="7" t="s">
        <v>136</v>
      </c>
      <c r="K50" s="7" t="s">
        <v>32</v>
      </c>
      <c r="L50" s="1" t="s">
        <v>41</v>
      </c>
      <c r="M50" s="14">
        <v>3.57</v>
      </c>
      <c r="N50" s="16">
        <v>1</v>
      </c>
    </row>
    <row r="51" spans="1:14" ht="13.5" x14ac:dyDescent="0.4">
      <c r="A51" s="1"/>
      <c r="B51" s="1"/>
      <c r="C51" s="2" t="s">
        <v>106</v>
      </c>
      <c r="D51" s="2" t="s">
        <v>112</v>
      </c>
      <c r="E51" s="1" t="s">
        <v>107</v>
      </c>
      <c r="F51" s="1"/>
      <c r="G51" s="1"/>
      <c r="H51" s="1">
        <v>4</v>
      </c>
      <c r="I51" s="1">
        <v>16</v>
      </c>
      <c r="J51" s="7" t="s">
        <v>137</v>
      </c>
      <c r="K51" s="7" t="s">
        <v>124</v>
      </c>
      <c r="L51" s="1" t="s">
        <v>57</v>
      </c>
      <c r="M51" s="14">
        <v>3.11</v>
      </c>
      <c r="N51" s="16">
        <v>0.5</v>
      </c>
    </row>
    <row r="52" spans="1:14" ht="13.5" x14ac:dyDescent="0.4">
      <c r="A52" s="1">
        <v>1</v>
      </c>
      <c r="B52" s="1">
        <v>408</v>
      </c>
      <c r="C52" s="2" t="s">
        <v>113</v>
      </c>
      <c r="D52" s="2" t="s">
        <v>35</v>
      </c>
      <c r="E52" s="1" t="s">
        <v>71</v>
      </c>
      <c r="F52" s="8">
        <v>12.2</v>
      </c>
      <c r="G52" s="8"/>
      <c r="H52" s="1">
        <v>5</v>
      </c>
      <c r="I52" s="1">
        <v>484</v>
      </c>
      <c r="J52" s="7" t="s">
        <v>51</v>
      </c>
      <c r="K52" s="7" t="s">
        <v>40</v>
      </c>
      <c r="L52" s="1" t="s">
        <v>41</v>
      </c>
      <c r="M52" s="14">
        <v>3.73</v>
      </c>
      <c r="N52" s="16">
        <v>0</v>
      </c>
    </row>
    <row r="53" spans="1:14" ht="13.5" x14ac:dyDescent="0.4">
      <c r="A53" s="1">
        <v>2</v>
      </c>
      <c r="B53" s="1">
        <v>220</v>
      </c>
      <c r="C53" s="2" t="s">
        <v>114</v>
      </c>
      <c r="D53" s="2" t="s">
        <v>32</v>
      </c>
      <c r="E53" s="1" t="s">
        <v>96</v>
      </c>
      <c r="F53" s="8">
        <v>12.3</v>
      </c>
      <c r="G53" s="8"/>
      <c r="H53" s="1">
        <v>6</v>
      </c>
      <c r="I53" s="1">
        <v>92</v>
      </c>
      <c r="J53" s="7" t="s">
        <v>44</v>
      </c>
      <c r="K53" s="7" t="s">
        <v>40</v>
      </c>
      <c r="L53" s="1" t="s">
        <v>41</v>
      </c>
      <c r="M53" s="14">
        <v>4.8099999999999996</v>
      </c>
      <c r="N53" s="16">
        <v>0</v>
      </c>
    </row>
    <row r="54" spans="1:14" ht="13.5" x14ac:dyDescent="0.4">
      <c r="A54" s="1">
        <v>3</v>
      </c>
      <c r="B54" s="1">
        <v>394</v>
      </c>
      <c r="C54" s="2" t="s">
        <v>115</v>
      </c>
      <c r="D54" s="2" t="s">
        <v>90</v>
      </c>
      <c r="E54" s="1" t="s">
        <v>36</v>
      </c>
      <c r="F54" s="9">
        <v>12.4</v>
      </c>
      <c r="G54" s="8"/>
      <c r="H54" s="1">
        <v>7</v>
      </c>
      <c r="I54" s="1">
        <v>176</v>
      </c>
      <c r="J54" s="7" t="s">
        <v>66</v>
      </c>
      <c r="K54" s="7" t="s">
        <v>40</v>
      </c>
      <c r="L54" s="1" t="s">
        <v>41</v>
      </c>
      <c r="M54" s="14">
        <v>3.7</v>
      </c>
      <c r="N54" s="16">
        <v>2.1</v>
      </c>
    </row>
    <row r="55" spans="1:14" ht="13.5" x14ac:dyDescent="0.4">
      <c r="A55" s="1">
        <v>4</v>
      </c>
      <c r="B55" s="1">
        <v>175</v>
      </c>
      <c r="C55" s="2" t="s">
        <v>116</v>
      </c>
      <c r="D55" s="2" t="s">
        <v>40</v>
      </c>
      <c r="E55" s="1" t="s">
        <v>33</v>
      </c>
      <c r="F55" s="8">
        <v>12.5</v>
      </c>
      <c r="G55" s="8"/>
      <c r="H55" s="1">
        <v>8</v>
      </c>
      <c r="I55" s="1">
        <v>96</v>
      </c>
      <c r="J55" s="7" t="s">
        <v>46</v>
      </c>
      <c r="K55" s="7" t="s">
        <v>40</v>
      </c>
      <c r="L55" s="1" t="s">
        <v>47</v>
      </c>
      <c r="M55" s="14">
        <v>5.0199999999999996</v>
      </c>
      <c r="N55" s="16">
        <v>1.9</v>
      </c>
    </row>
    <row r="56" spans="1:14" ht="13.5" x14ac:dyDescent="0.4">
      <c r="A56" s="1">
        <v>5</v>
      </c>
      <c r="B56" s="1">
        <v>380</v>
      </c>
      <c r="C56" s="2" t="s">
        <v>117</v>
      </c>
      <c r="D56" s="2" t="s">
        <v>90</v>
      </c>
      <c r="E56" s="1" t="s">
        <v>33</v>
      </c>
      <c r="F56" s="8">
        <v>12.6</v>
      </c>
      <c r="G56" s="8"/>
      <c r="H56" s="1">
        <v>9</v>
      </c>
      <c r="I56" s="1">
        <v>444</v>
      </c>
      <c r="J56" s="7" t="s">
        <v>138</v>
      </c>
      <c r="K56" s="7" t="s">
        <v>35</v>
      </c>
      <c r="L56" s="1" t="s">
        <v>29</v>
      </c>
      <c r="M56" s="14">
        <v>4.16</v>
      </c>
      <c r="N56" s="16">
        <v>0.4</v>
      </c>
    </row>
    <row r="57" spans="1:14" ht="13.5" x14ac:dyDescent="0.4">
      <c r="A57" s="1">
        <v>6</v>
      </c>
      <c r="B57" s="1">
        <v>397</v>
      </c>
      <c r="C57" s="2" t="s">
        <v>118</v>
      </c>
      <c r="D57" s="2" t="s">
        <v>90</v>
      </c>
      <c r="E57" s="1" t="s">
        <v>65</v>
      </c>
      <c r="F57" s="8">
        <v>12.7</v>
      </c>
      <c r="G57" s="8"/>
      <c r="H57" s="1">
        <v>10</v>
      </c>
      <c r="I57" s="1">
        <v>413</v>
      </c>
      <c r="J57" s="7" t="s">
        <v>42</v>
      </c>
      <c r="K57" s="7" t="s">
        <v>35</v>
      </c>
      <c r="L57" s="1" t="s">
        <v>29</v>
      </c>
      <c r="M57" s="14">
        <v>4.18</v>
      </c>
      <c r="N57" s="16">
        <v>3.5</v>
      </c>
    </row>
    <row r="58" spans="1:14" ht="13.5" x14ac:dyDescent="0.4">
      <c r="A58" s="1">
        <v>7</v>
      </c>
      <c r="B58" s="1">
        <v>206</v>
      </c>
      <c r="C58" s="2" t="s">
        <v>119</v>
      </c>
      <c r="D58" s="2" t="s">
        <v>32</v>
      </c>
      <c r="E58" s="1" t="s">
        <v>47</v>
      </c>
      <c r="F58" s="8">
        <v>13.1</v>
      </c>
      <c r="G58" s="8"/>
      <c r="H58" s="1">
        <v>11</v>
      </c>
      <c r="I58" s="1">
        <v>206</v>
      </c>
      <c r="J58" s="7" t="s">
        <v>119</v>
      </c>
      <c r="K58" s="7" t="s">
        <v>32</v>
      </c>
      <c r="L58" s="1" t="s">
        <v>47</v>
      </c>
      <c r="M58" s="14">
        <v>5.12</v>
      </c>
      <c r="N58" s="20">
        <v>0</v>
      </c>
    </row>
    <row r="59" spans="1:14" ht="13.5" x14ac:dyDescent="0.4">
      <c r="A59" s="1">
        <v>8</v>
      </c>
      <c r="B59" s="1"/>
      <c r="C59" s="2" t="s">
        <v>87</v>
      </c>
      <c r="D59" s="2" t="s">
        <v>87</v>
      </c>
      <c r="E59" s="1" t="s">
        <v>87</v>
      </c>
      <c r="F59" s="8"/>
      <c r="G59" s="1"/>
      <c r="H59" s="1"/>
      <c r="I59" s="1"/>
      <c r="J59" s="7"/>
      <c r="K59" s="7"/>
      <c r="L59" s="1"/>
      <c r="M59" s="14"/>
      <c r="N59" s="2"/>
    </row>
    <row r="60" spans="1:14" ht="13.5" x14ac:dyDescent="0.4">
      <c r="A60" s="1"/>
      <c r="B60" s="1"/>
      <c r="C60" s="2" t="s">
        <v>106</v>
      </c>
      <c r="D60" s="2" t="s">
        <v>120</v>
      </c>
      <c r="E60" s="1" t="s">
        <v>107</v>
      </c>
      <c r="F60" s="8"/>
      <c r="G60" s="8"/>
      <c r="H60" s="1" t="s">
        <v>12</v>
      </c>
      <c r="I60" s="1"/>
      <c r="J60" s="7" t="s">
        <v>19</v>
      </c>
      <c r="K60" s="7"/>
      <c r="L60" s="1"/>
      <c r="M60" s="14"/>
      <c r="N60" s="2"/>
    </row>
    <row r="61" spans="1:14" ht="13.5" x14ac:dyDescent="0.4">
      <c r="A61" s="1">
        <v>1</v>
      </c>
      <c r="B61" s="1">
        <v>98</v>
      </c>
      <c r="C61" s="2" t="s">
        <v>59</v>
      </c>
      <c r="D61" s="2" t="s">
        <v>40</v>
      </c>
      <c r="E61" s="1" t="s">
        <v>33</v>
      </c>
      <c r="F61" s="1">
        <v>12.9</v>
      </c>
      <c r="G61" s="8"/>
      <c r="H61" s="1">
        <v>1</v>
      </c>
      <c r="I61" s="1">
        <v>441</v>
      </c>
      <c r="J61" s="7" t="s">
        <v>154</v>
      </c>
      <c r="K61" s="7" t="s">
        <v>35</v>
      </c>
      <c r="L61" s="1" t="s">
        <v>69</v>
      </c>
      <c r="M61" s="14">
        <v>56.42</v>
      </c>
      <c r="N61" s="2"/>
    </row>
    <row r="62" spans="1:14" ht="13.5" x14ac:dyDescent="0.4">
      <c r="A62" s="1">
        <v>2</v>
      </c>
      <c r="B62" s="1">
        <v>485</v>
      </c>
      <c r="C62" s="2" t="s">
        <v>121</v>
      </c>
      <c r="D62" s="2" t="s">
        <v>40</v>
      </c>
      <c r="E62" s="1" t="s">
        <v>71</v>
      </c>
      <c r="F62" s="1">
        <v>13.1</v>
      </c>
      <c r="G62" s="8"/>
      <c r="H62" s="1">
        <v>2</v>
      </c>
      <c r="I62" s="1">
        <v>389</v>
      </c>
      <c r="J62" s="7" t="s">
        <v>155</v>
      </c>
      <c r="K62" s="7" t="s">
        <v>90</v>
      </c>
      <c r="L62" s="1" t="s">
        <v>79</v>
      </c>
      <c r="M62" s="14">
        <v>37.700000000000003</v>
      </c>
      <c r="N62" s="2"/>
    </row>
    <row r="63" spans="1:14" ht="13.5" x14ac:dyDescent="0.4">
      <c r="A63" s="1">
        <v>3</v>
      </c>
      <c r="B63" s="1">
        <v>447</v>
      </c>
      <c r="C63" s="2" t="s">
        <v>122</v>
      </c>
      <c r="D63" s="2" t="s">
        <v>35</v>
      </c>
      <c r="E63" s="1" t="s">
        <v>33</v>
      </c>
      <c r="F63" s="1">
        <v>13.7</v>
      </c>
      <c r="G63" s="8"/>
      <c r="H63" s="1">
        <v>3</v>
      </c>
      <c r="I63" s="1">
        <v>327</v>
      </c>
      <c r="J63" s="7" t="s">
        <v>156</v>
      </c>
      <c r="K63" s="7" t="s">
        <v>111</v>
      </c>
      <c r="L63" s="1" t="s">
        <v>65</v>
      </c>
      <c r="M63" s="14">
        <v>35.11</v>
      </c>
      <c r="N63" s="2"/>
    </row>
    <row r="64" spans="1:14" ht="13.5" x14ac:dyDescent="0.4">
      <c r="A64" s="1">
        <v>4</v>
      </c>
      <c r="B64" s="1">
        <v>403</v>
      </c>
      <c r="C64" s="2" t="s">
        <v>63</v>
      </c>
      <c r="D64" s="2" t="s">
        <v>35</v>
      </c>
      <c r="E64" s="1" t="s">
        <v>36</v>
      </c>
      <c r="F64" s="1">
        <v>13.7</v>
      </c>
      <c r="G64" s="8"/>
      <c r="H64" s="1">
        <v>4</v>
      </c>
      <c r="I64" s="1">
        <v>21</v>
      </c>
      <c r="J64" s="7" t="s">
        <v>149</v>
      </c>
      <c r="K64" s="7" t="s">
        <v>150</v>
      </c>
      <c r="L64" s="1" t="s">
        <v>145</v>
      </c>
      <c r="M64" s="14">
        <v>34.74</v>
      </c>
      <c r="N64" s="2"/>
    </row>
    <row r="65" spans="1:14" ht="13.5" x14ac:dyDescent="0.4">
      <c r="A65" s="1">
        <v>5</v>
      </c>
      <c r="B65" s="1">
        <v>17</v>
      </c>
      <c r="C65" s="2" t="s">
        <v>123</v>
      </c>
      <c r="D65" s="2" t="s">
        <v>124</v>
      </c>
      <c r="E65" s="1" t="s">
        <v>125</v>
      </c>
      <c r="F65" s="1">
        <v>14.5</v>
      </c>
      <c r="G65" s="8"/>
      <c r="H65" s="1">
        <v>5</v>
      </c>
      <c r="I65" s="1">
        <v>317</v>
      </c>
      <c r="J65" s="1" t="s">
        <v>146</v>
      </c>
      <c r="K65" s="7" t="s">
        <v>111</v>
      </c>
      <c r="L65" s="1" t="s">
        <v>82</v>
      </c>
      <c r="M65" s="14">
        <v>33.909999999999997</v>
      </c>
      <c r="N65" s="2"/>
    </row>
    <row r="66" spans="1:14" ht="13.5" x14ac:dyDescent="0.4">
      <c r="A66" s="1">
        <v>6</v>
      </c>
      <c r="B66" s="1"/>
      <c r="C66" s="2" t="s">
        <v>87</v>
      </c>
      <c r="D66" s="2" t="s">
        <v>87</v>
      </c>
      <c r="E66" s="1" t="s">
        <v>87</v>
      </c>
      <c r="F66" s="1"/>
      <c r="G66" s="8"/>
      <c r="H66" s="1">
        <v>6</v>
      </c>
      <c r="I66" s="1">
        <v>314</v>
      </c>
      <c r="J66" s="7" t="s">
        <v>157</v>
      </c>
      <c r="K66" s="7" t="s">
        <v>111</v>
      </c>
      <c r="L66" s="1" t="s">
        <v>82</v>
      </c>
      <c r="M66" s="14">
        <v>26.22</v>
      </c>
      <c r="N66" s="1"/>
    </row>
    <row r="67" spans="1:14" ht="13.5" x14ac:dyDescent="0.4">
      <c r="A67" s="1">
        <v>7</v>
      </c>
      <c r="B67" s="1"/>
      <c r="C67" s="2" t="s">
        <v>87</v>
      </c>
      <c r="D67" s="2" t="s">
        <v>87</v>
      </c>
      <c r="E67" s="1" t="s">
        <v>87</v>
      </c>
      <c r="F67" s="1"/>
      <c r="G67" s="8"/>
      <c r="H67" s="1">
        <v>7</v>
      </c>
      <c r="I67" s="1">
        <v>202</v>
      </c>
      <c r="J67" s="7" t="s">
        <v>75</v>
      </c>
      <c r="K67" s="7" t="s">
        <v>32</v>
      </c>
      <c r="L67" s="1" t="s">
        <v>69</v>
      </c>
      <c r="M67" s="14">
        <v>25.42</v>
      </c>
      <c r="N67" s="16"/>
    </row>
    <row r="68" spans="1:14" ht="13.5" x14ac:dyDescent="0.4">
      <c r="A68" s="1">
        <v>8</v>
      </c>
      <c r="B68" s="1"/>
      <c r="C68" s="2" t="s">
        <v>87</v>
      </c>
      <c r="D68" s="2" t="s">
        <v>87</v>
      </c>
      <c r="E68" s="1" t="s">
        <v>87</v>
      </c>
      <c r="F68" s="1"/>
      <c r="G68" s="8"/>
      <c r="H68" s="1">
        <v>8</v>
      </c>
      <c r="I68" s="1">
        <v>432</v>
      </c>
      <c r="J68" s="7" t="s">
        <v>147</v>
      </c>
      <c r="K68" s="7" t="s">
        <v>35</v>
      </c>
      <c r="L68" s="1" t="s">
        <v>140</v>
      </c>
      <c r="M68" s="14">
        <v>23.71</v>
      </c>
      <c r="N68" s="16"/>
    </row>
    <row r="69" spans="1:14" ht="13.5" x14ac:dyDescent="0.4">
      <c r="A69" s="1"/>
      <c r="B69" s="1"/>
      <c r="C69" s="2" t="s">
        <v>106</v>
      </c>
      <c r="D69" s="2" t="s">
        <v>126</v>
      </c>
      <c r="E69" s="1" t="s">
        <v>107</v>
      </c>
      <c r="F69" s="1"/>
      <c r="G69" s="8"/>
      <c r="H69" s="1">
        <v>9</v>
      </c>
      <c r="I69" s="1">
        <v>278</v>
      </c>
      <c r="J69" s="7" t="s">
        <v>143</v>
      </c>
      <c r="K69" s="7" t="s">
        <v>28</v>
      </c>
      <c r="L69" s="1" t="s">
        <v>69</v>
      </c>
      <c r="M69" s="14">
        <v>23.17</v>
      </c>
      <c r="N69" s="16"/>
    </row>
    <row r="70" spans="1:14" ht="13.5" x14ac:dyDescent="0.4">
      <c r="A70" s="1">
        <v>1</v>
      </c>
      <c r="B70" s="1">
        <v>473</v>
      </c>
      <c r="C70" s="2" t="s">
        <v>127</v>
      </c>
      <c r="D70" s="2" t="s">
        <v>62</v>
      </c>
      <c r="E70" s="1" t="s">
        <v>65</v>
      </c>
      <c r="F70" s="1">
        <v>13.1</v>
      </c>
      <c r="G70" s="8"/>
      <c r="H70" s="1">
        <v>10</v>
      </c>
      <c r="I70" s="1">
        <v>443</v>
      </c>
      <c r="J70" s="7" t="s">
        <v>141</v>
      </c>
      <c r="K70" s="7" t="s">
        <v>35</v>
      </c>
      <c r="L70" s="1" t="s">
        <v>140</v>
      </c>
      <c r="M70" s="14">
        <v>18.3</v>
      </c>
      <c r="N70" s="16"/>
    </row>
    <row r="71" spans="1:14" ht="13.5" x14ac:dyDescent="0.4">
      <c r="A71" s="1">
        <v>2</v>
      </c>
      <c r="B71" s="1">
        <v>398</v>
      </c>
      <c r="C71" s="2" t="s">
        <v>128</v>
      </c>
      <c r="D71" s="2" t="s">
        <v>90</v>
      </c>
      <c r="E71" s="1" t="s">
        <v>41</v>
      </c>
      <c r="F71" s="16">
        <v>14</v>
      </c>
      <c r="G71" s="8"/>
      <c r="H71" s="1">
        <v>11</v>
      </c>
      <c r="I71" s="1">
        <v>320</v>
      </c>
      <c r="J71" s="7" t="s">
        <v>153</v>
      </c>
      <c r="K71" s="7" t="s">
        <v>111</v>
      </c>
      <c r="L71" s="1" t="s">
        <v>96</v>
      </c>
      <c r="M71" s="14">
        <v>15.18</v>
      </c>
      <c r="N71" s="16"/>
    </row>
    <row r="72" spans="1:14" ht="13.5" x14ac:dyDescent="0.4">
      <c r="A72" s="1">
        <v>3</v>
      </c>
      <c r="B72" s="1">
        <v>446</v>
      </c>
      <c r="C72" s="2" t="s">
        <v>129</v>
      </c>
      <c r="D72" s="2" t="s">
        <v>35</v>
      </c>
      <c r="E72" s="1" t="s">
        <v>41</v>
      </c>
      <c r="F72" s="1">
        <v>14.3</v>
      </c>
      <c r="G72" s="8"/>
      <c r="H72" s="1"/>
      <c r="I72" s="1"/>
      <c r="J72" s="7"/>
      <c r="K72" s="7"/>
      <c r="L72" s="1"/>
      <c r="M72" s="14"/>
      <c r="N72" s="16"/>
    </row>
    <row r="73" spans="1:14" ht="13.5" x14ac:dyDescent="0.4">
      <c r="A73" s="1">
        <v>4</v>
      </c>
      <c r="B73" s="1">
        <v>427</v>
      </c>
      <c r="C73" s="2" t="s">
        <v>130</v>
      </c>
      <c r="D73" s="2" t="s">
        <v>35</v>
      </c>
      <c r="E73" s="1" t="s">
        <v>41</v>
      </c>
      <c r="F73" s="1">
        <v>15.1</v>
      </c>
      <c r="G73" s="8"/>
      <c r="H73" s="1" t="s">
        <v>13</v>
      </c>
      <c r="I73" s="1"/>
      <c r="J73" s="7" t="s">
        <v>158</v>
      </c>
      <c r="K73" s="7"/>
      <c r="L73" s="1"/>
      <c r="M73" s="14"/>
      <c r="N73" s="16"/>
    </row>
    <row r="74" spans="1:14" ht="13.5" x14ac:dyDescent="0.4">
      <c r="A74" s="1"/>
      <c r="B74" s="1"/>
      <c r="C74" s="2"/>
      <c r="D74" s="2"/>
      <c r="E74" s="1"/>
      <c r="F74" s="8"/>
      <c r="G74" s="8"/>
      <c r="H74" s="1">
        <v>1</v>
      </c>
      <c r="I74" s="1">
        <v>390</v>
      </c>
      <c r="J74" s="7" t="s">
        <v>159</v>
      </c>
      <c r="K74" s="7" t="s">
        <v>90</v>
      </c>
      <c r="L74" s="1" t="s">
        <v>38</v>
      </c>
      <c r="M74" s="14">
        <v>54.52</v>
      </c>
      <c r="N74" s="16"/>
    </row>
    <row r="75" spans="1:14" ht="13.5" x14ac:dyDescent="0.4">
      <c r="A75" s="1" t="s">
        <v>17</v>
      </c>
      <c r="B75" s="1"/>
      <c r="C75" s="2" t="s">
        <v>162</v>
      </c>
      <c r="D75" s="2"/>
      <c r="E75" s="1"/>
      <c r="F75" s="1"/>
      <c r="G75" s="8"/>
      <c r="H75" s="1">
        <v>2</v>
      </c>
      <c r="I75" s="1">
        <v>445</v>
      </c>
      <c r="J75" s="7" t="s">
        <v>160</v>
      </c>
      <c r="K75" s="7" t="s">
        <v>35</v>
      </c>
      <c r="L75" s="1" t="s">
        <v>41</v>
      </c>
      <c r="M75" s="14">
        <v>31.53</v>
      </c>
      <c r="N75" s="16"/>
    </row>
    <row r="76" spans="1:14" ht="13.5" x14ac:dyDescent="0.4">
      <c r="A76" s="1">
        <v>1</v>
      </c>
      <c r="B76" s="1">
        <v>476</v>
      </c>
      <c r="C76" s="2" t="s">
        <v>163</v>
      </c>
      <c r="D76" s="2" t="s">
        <v>62</v>
      </c>
      <c r="E76" s="1" t="s">
        <v>91</v>
      </c>
      <c r="F76" s="15">
        <v>1.1284722222222222E-2</v>
      </c>
      <c r="G76" s="8"/>
      <c r="H76" s="1">
        <v>3</v>
      </c>
      <c r="I76" s="1">
        <v>442</v>
      </c>
      <c r="J76" s="7" t="s">
        <v>45</v>
      </c>
      <c r="K76" s="7" t="s">
        <v>35</v>
      </c>
      <c r="L76" s="1" t="s">
        <v>41</v>
      </c>
      <c r="M76" s="14">
        <v>27.35</v>
      </c>
      <c r="N76" s="16"/>
    </row>
    <row r="77" spans="1:14" ht="13.5" x14ac:dyDescent="0.4">
      <c r="A77" s="1">
        <v>2</v>
      </c>
      <c r="B77" s="1">
        <v>173</v>
      </c>
      <c r="C77" s="2" t="s">
        <v>72</v>
      </c>
      <c r="D77" s="2" t="s">
        <v>40</v>
      </c>
      <c r="E77" s="1" t="s">
        <v>69</v>
      </c>
      <c r="F77" s="15">
        <v>1.1883101851851853E-2</v>
      </c>
      <c r="G77" s="8"/>
      <c r="H77" s="1">
        <v>4</v>
      </c>
      <c r="I77" s="1">
        <v>235</v>
      </c>
      <c r="J77" s="7" t="s">
        <v>161</v>
      </c>
      <c r="K77" s="7" t="s">
        <v>32</v>
      </c>
      <c r="L77" s="1" t="s">
        <v>29</v>
      </c>
      <c r="M77" s="14">
        <v>26.17</v>
      </c>
      <c r="N77" s="16"/>
    </row>
    <row r="78" spans="1:14" ht="13.5" x14ac:dyDescent="0.4">
      <c r="A78" s="1">
        <v>3</v>
      </c>
      <c r="B78" s="1">
        <v>268</v>
      </c>
      <c r="C78" s="2" t="s">
        <v>164</v>
      </c>
      <c r="D78" s="2" t="s">
        <v>28</v>
      </c>
      <c r="E78" s="1" t="s">
        <v>69</v>
      </c>
      <c r="F78" s="15">
        <v>1.2025462962962963E-2</v>
      </c>
      <c r="G78" s="8"/>
      <c r="H78" s="1">
        <v>5</v>
      </c>
      <c r="I78" s="1">
        <v>201</v>
      </c>
      <c r="J78" s="7" t="s">
        <v>37</v>
      </c>
      <c r="K78" s="7" t="s">
        <v>32</v>
      </c>
      <c r="L78" s="1" t="s">
        <v>38</v>
      </c>
      <c r="M78" s="14">
        <v>25.82</v>
      </c>
      <c r="N78" s="16"/>
    </row>
    <row r="79" spans="1:14" ht="13.5" x14ac:dyDescent="0.4">
      <c r="A79" s="1">
        <v>4</v>
      </c>
      <c r="B79" s="1">
        <v>457</v>
      </c>
      <c r="C79" s="2" t="s">
        <v>64</v>
      </c>
      <c r="D79" s="2" t="s">
        <v>62</v>
      </c>
      <c r="E79" s="1" t="s">
        <v>65</v>
      </c>
      <c r="F79" s="15">
        <v>1.2184027777777778E-2</v>
      </c>
      <c r="G79" s="8"/>
      <c r="H79" s="1">
        <v>6</v>
      </c>
      <c r="I79" s="1">
        <v>223</v>
      </c>
      <c r="J79" s="7" t="s">
        <v>48</v>
      </c>
      <c r="K79" s="7" t="s">
        <v>32</v>
      </c>
      <c r="L79" s="1" t="s">
        <v>49</v>
      </c>
      <c r="M79" s="14">
        <v>22.96</v>
      </c>
      <c r="N79" s="16"/>
    </row>
    <row r="80" spans="1:14" ht="13.5" x14ac:dyDescent="0.4">
      <c r="A80" s="1">
        <v>5</v>
      </c>
      <c r="B80" s="1">
        <v>298</v>
      </c>
      <c r="C80" s="2" t="s">
        <v>67</v>
      </c>
      <c r="D80" s="2" t="s">
        <v>68</v>
      </c>
      <c r="E80" s="1" t="s">
        <v>69</v>
      </c>
      <c r="F80" s="15">
        <v>1.2395833333333333E-2</v>
      </c>
      <c r="G80" s="8"/>
      <c r="H80" s="1">
        <v>7</v>
      </c>
      <c r="I80" s="6">
        <v>222</v>
      </c>
      <c r="J80" s="17" t="s">
        <v>50</v>
      </c>
      <c r="K80" s="5" t="s">
        <v>32</v>
      </c>
      <c r="L80" s="5" t="s">
        <v>41</v>
      </c>
      <c r="M80" s="21">
        <v>18.739999999999998</v>
      </c>
    </row>
    <row r="81" spans="1:14" ht="13.5" x14ac:dyDescent="0.4">
      <c r="A81" s="1">
        <v>6</v>
      </c>
      <c r="B81" s="1">
        <v>171</v>
      </c>
      <c r="C81" s="2" t="s">
        <v>76</v>
      </c>
      <c r="D81" s="2" t="s">
        <v>40</v>
      </c>
      <c r="E81" s="1" t="s">
        <v>71</v>
      </c>
      <c r="F81" s="15">
        <v>1.2577546296296297E-2</v>
      </c>
      <c r="G81" s="8"/>
      <c r="H81" s="1">
        <v>8</v>
      </c>
      <c r="I81" s="1">
        <v>205</v>
      </c>
      <c r="J81" s="7" t="s">
        <v>54</v>
      </c>
      <c r="K81" s="7" t="s">
        <v>32</v>
      </c>
      <c r="L81" s="1" t="s">
        <v>55</v>
      </c>
      <c r="M81" s="14">
        <v>14.46</v>
      </c>
      <c r="N81" s="8"/>
    </row>
    <row r="82" spans="1:14" ht="13.5" x14ac:dyDescent="0.4">
      <c r="A82" s="3">
        <v>7</v>
      </c>
      <c r="B82" s="3">
        <v>255</v>
      </c>
      <c r="C82" s="4" t="s">
        <v>165</v>
      </c>
      <c r="D82" s="4" t="s">
        <v>28</v>
      </c>
      <c r="E82" s="3" t="s">
        <v>33</v>
      </c>
      <c r="F82" s="22">
        <v>1.2703703703703703E-2</v>
      </c>
      <c r="G82" s="13"/>
      <c r="H82" s="1"/>
      <c r="I82" s="1"/>
      <c r="J82" s="7"/>
      <c r="K82" s="7"/>
      <c r="L82" s="1"/>
      <c r="M82" s="14"/>
      <c r="N82" s="8"/>
    </row>
    <row r="83" spans="1:14" ht="13.5" x14ac:dyDescent="0.4">
      <c r="A83" s="1">
        <v>8</v>
      </c>
      <c r="B83" s="1">
        <v>54</v>
      </c>
      <c r="C83" s="2" t="s">
        <v>77</v>
      </c>
      <c r="D83" s="2" t="s">
        <v>78</v>
      </c>
      <c r="E83" s="1" t="s">
        <v>79</v>
      </c>
      <c r="F83" s="15">
        <v>1.3358796296296297E-2</v>
      </c>
      <c r="G83" s="1"/>
      <c r="H83" s="1" t="s">
        <v>14</v>
      </c>
      <c r="I83" s="7"/>
      <c r="J83" s="7" t="s">
        <v>185</v>
      </c>
      <c r="K83" s="1"/>
      <c r="L83" s="2"/>
      <c r="M83" s="8"/>
      <c r="N83" s="5" t="s">
        <v>134</v>
      </c>
    </row>
    <row r="84" spans="1:14" ht="13.5" x14ac:dyDescent="0.4">
      <c r="A84" s="1">
        <v>9</v>
      </c>
      <c r="B84" s="1">
        <v>399</v>
      </c>
      <c r="C84" s="2" t="s">
        <v>166</v>
      </c>
      <c r="D84" s="2" t="s">
        <v>90</v>
      </c>
      <c r="E84" s="1" t="s">
        <v>82</v>
      </c>
      <c r="F84" s="15">
        <v>1.5501157407407406E-2</v>
      </c>
      <c r="G84" s="8"/>
      <c r="H84" s="1">
        <v>1</v>
      </c>
      <c r="I84" s="7">
        <v>211</v>
      </c>
      <c r="J84" s="7" t="s">
        <v>174</v>
      </c>
      <c r="K84" s="1" t="s">
        <v>32</v>
      </c>
      <c r="L84" s="2" t="s">
        <v>91</v>
      </c>
      <c r="M84" s="8">
        <v>5.46</v>
      </c>
      <c r="N84" s="5">
        <v>-0.1</v>
      </c>
    </row>
    <row r="85" spans="1:14" ht="13.5" x14ac:dyDescent="0.4">
      <c r="A85" s="3">
        <v>10</v>
      </c>
      <c r="B85" s="3">
        <v>360</v>
      </c>
      <c r="C85" s="4" t="s">
        <v>167</v>
      </c>
      <c r="D85" s="4" t="s">
        <v>90</v>
      </c>
      <c r="E85" s="3" t="s">
        <v>145</v>
      </c>
      <c r="F85" s="22">
        <v>1.5849537037037037E-2</v>
      </c>
      <c r="G85" s="13"/>
      <c r="H85" s="1">
        <v>2</v>
      </c>
      <c r="I85" s="7">
        <v>174</v>
      </c>
      <c r="J85" s="7" t="s">
        <v>131</v>
      </c>
      <c r="K85" s="1" t="s">
        <v>40</v>
      </c>
      <c r="L85" s="2" t="s">
        <v>33</v>
      </c>
      <c r="M85" s="8">
        <v>5.29</v>
      </c>
      <c r="N85" s="5">
        <v>-0.5</v>
      </c>
    </row>
    <row r="86" spans="1:14" ht="13.5" x14ac:dyDescent="0.4">
      <c r="A86" s="1">
        <v>11</v>
      </c>
      <c r="B86" s="1">
        <v>475</v>
      </c>
      <c r="C86" s="2" t="s">
        <v>168</v>
      </c>
      <c r="D86" s="2" t="s">
        <v>62</v>
      </c>
      <c r="E86" s="1" t="s">
        <v>145</v>
      </c>
      <c r="F86" s="15">
        <v>1.8041666666666668E-2</v>
      </c>
      <c r="G86" s="8"/>
      <c r="H86" s="1">
        <v>3</v>
      </c>
      <c r="I86" s="7">
        <v>447</v>
      </c>
      <c r="J86" s="7" t="s">
        <v>122</v>
      </c>
      <c r="K86" s="1" t="s">
        <v>35</v>
      </c>
      <c r="L86" s="2" t="s">
        <v>33</v>
      </c>
      <c r="M86" s="8">
        <v>4.6100000000000003</v>
      </c>
      <c r="N86" s="5">
        <v>3.3</v>
      </c>
    </row>
    <row r="87" spans="1:14" ht="13.5" x14ac:dyDescent="0.4">
      <c r="A87" s="1">
        <v>12</v>
      </c>
      <c r="B87" s="1">
        <v>18</v>
      </c>
      <c r="C87" s="2" t="s">
        <v>103</v>
      </c>
      <c r="D87" s="2" t="s">
        <v>78</v>
      </c>
      <c r="E87" s="1" t="s">
        <v>104</v>
      </c>
      <c r="F87" s="15">
        <v>1.8124999999999999E-2</v>
      </c>
      <c r="G87" s="8"/>
      <c r="H87" s="1">
        <v>4</v>
      </c>
      <c r="I87" s="7">
        <v>434</v>
      </c>
      <c r="J87" s="7" t="s">
        <v>93</v>
      </c>
      <c r="K87" s="1" t="s">
        <v>35</v>
      </c>
      <c r="L87" s="2" t="s">
        <v>65</v>
      </c>
      <c r="M87" s="8">
        <v>3.66</v>
      </c>
      <c r="N87" s="23">
        <v>0</v>
      </c>
    </row>
    <row r="88" spans="1:14" ht="13.5" x14ac:dyDescent="0.4">
      <c r="A88" s="1">
        <v>13</v>
      </c>
      <c r="B88" s="1">
        <v>340</v>
      </c>
      <c r="C88" s="2" t="s">
        <v>169</v>
      </c>
      <c r="D88" s="2" t="s">
        <v>90</v>
      </c>
      <c r="E88" s="1" t="s">
        <v>47</v>
      </c>
      <c r="F88" s="15">
        <v>1.8925925925925926E-2</v>
      </c>
      <c r="G88" s="8"/>
      <c r="H88" s="1"/>
      <c r="I88" s="7"/>
      <c r="J88" s="7"/>
      <c r="K88" s="1"/>
      <c r="L88" s="14"/>
      <c r="M88" s="8"/>
      <c r="N88" s="5"/>
    </row>
    <row r="89" spans="1:14" ht="13.5" x14ac:dyDescent="0.4">
      <c r="A89" s="1"/>
      <c r="B89" s="1"/>
      <c r="C89" s="2"/>
      <c r="D89" s="2"/>
      <c r="E89" s="1"/>
      <c r="F89" s="8"/>
      <c r="G89" s="8"/>
      <c r="H89" s="1" t="s">
        <v>18</v>
      </c>
      <c r="I89" s="7"/>
      <c r="J89" s="7" t="s">
        <v>200</v>
      </c>
      <c r="K89" s="1"/>
      <c r="L89" s="2"/>
      <c r="M89" s="8"/>
      <c r="N89" s="5" t="s">
        <v>107</v>
      </c>
    </row>
    <row r="90" spans="1:14" ht="13.5" x14ac:dyDescent="0.4">
      <c r="A90" s="1" t="s">
        <v>4</v>
      </c>
      <c r="B90" s="1"/>
      <c r="C90" s="2" t="s">
        <v>170</v>
      </c>
      <c r="D90" s="2" t="s">
        <v>22</v>
      </c>
      <c r="E90" s="1"/>
      <c r="F90" s="1"/>
      <c r="G90" s="1"/>
      <c r="H90" s="1">
        <v>1</v>
      </c>
      <c r="I90" s="7">
        <v>211</v>
      </c>
      <c r="J90" s="7" t="s">
        <v>174</v>
      </c>
      <c r="K90" s="1" t="s">
        <v>32</v>
      </c>
      <c r="L90" s="2" t="s">
        <v>91</v>
      </c>
      <c r="M90" s="8">
        <v>10.84</v>
      </c>
      <c r="N90" s="5">
        <v>0.5</v>
      </c>
    </row>
    <row r="91" spans="1:14" ht="13.5" x14ac:dyDescent="0.4">
      <c r="A91" s="3">
        <v>1</v>
      </c>
      <c r="B91" s="3">
        <v>424</v>
      </c>
      <c r="C91" s="4" t="s">
        <v>171</v>
      </c>
      <c r="D91" s="4" t="s">
        <v>35</v>
      </c>
      <c r="E91" s="3" t="s">
        <v>71</v>
      </c>
      <c r="F91" s="13">
        <v>53.3</v>
      </c>
      <c r="G91" s="3"/>
      <c r="H91" s="1">
        <v>2</v>
      </c>
      <c r="I91" s="7"/>
      <c r="J91" s="7" t="s">
        <v>87</v>
      </c>
      <c r="K91" s="1" t="s">
        <v>87</v>
      </c>
      <c r="L91" s="2" t="s">
        <v>87</v>
      </c>
      <c r="M91" s="8"/>
      <c r="N91" s="5"/>
    </row>
    <row r="92" spans="1:14" ht="13.5" x14ac:dyDescent="0.4">
      <c r="A92" s="1">
        <v>2</v>
      </c>
      <c r="B92" s="1">
        <v>365</v>
      </c>
      <c r="C92" s="2" t="s">
        <v>172</v>
      </c>
      <c r="D92" s="2" t="s">
        <v>90</v>
      </c>
      <c r="E92" s="1" t="s">
        <v>65</v>
      </c>
      <c r="F92" s="8">
        <v>54.1</v>
      </c>
      <c r="G92" s="1"/>
      <c r="H92" s="1"/>
      <c r="I92" s="7"/>
      <c r="J92" s="7"/>
      <c r="K92" s="1"/>
      <c r="L92" s="14"/>
      <c r="M92" s="8"/>
      <c r="N92" s="5"/>
    </row>
    <row r="93" spans="1:14" ht="13.5" x14ac:dyDescent="0.4">
      <c r="A93" s="1">
        <v>3</v>
      </c>
      <c r="B93" s="1">
        <v>295</v>
      </c>
      <c r="C93" s="2" t="s">
        <v>173</v>
      </c>
      <c r="D93" s="2" t="s">
        <v>68</v>
      </c>
      <c r="E93" s="1" t="s">
        <v>69</v>
      </c>
      <c r="F93" s="8">
        <v>56</v>
      </c>
      <c r="G93" s="8"/>
      <c r="H93" s="1"/>
      <c r="I93" s="1"/>
      <c r="J93" s="7"/>
      <c r="K93" s="7"/>
      <c r="L93" s="1"/>
      <c r="M93" s="14"/>
      <c r="N93" s="8"/>
    </row>
    <row r="94" spans="1:14" ht="13.5" x14ac:dyDescent="0.4">
      <c r="A94" s="1">
        <v>4</v>
      </c>
      <c r="B94" s="1">
        <v>211</v>
      </c>
      <c r="C94" s="2" t="s">
        <v>174</v>
      </c>
      <c r="D94" s="2" t="s">
        <v>32</v>
      </c>
      <c r="E94" s="1" t="s">
        <v>91</v>
      </c>
      <c r="F94" s="8">
        <v>57.4</v>
      </c>
      <c r="G94" s="8"/>
      <c r="H94" s="1" t="s">
        <v>15</v>
      </c>
      <c r="I94" s="1"/>
      <c r="J94" s="7" t="s">
        <v>201</v>
      </c>
      <c r="K94" s="7"/>
      <c r="L94" s="1"/>
      <c r="M94" s="14"/>
      <c r="N94" s="2"/>
    </row>
    <row r="95" spans="1:14" ht="13.5" x14ac:dyDescent="0.4">
      <c r="A95" s="1">
        <v>5</v>
      </c>
      <c r="B95" s="1">
        <v>396</v>
      </c>
      <c r="C95" s="2" t="s">
        <v>175</v>
      </c>
      <c r="D95" s="2" t="s">
        <v>90</v>
      </c>
      <c r="E95" s="1" t="s">
        <v>41</v>
      </c>
      <c r="F95" s="8">
        <v>58.5</v>
      </c>
      <c r="G95" s="8"/>
      <c r="H95" s="1">
        <v>1</v>
      </c>
      <c r="I95" s="1">
        <v>20</v>
      </c>
      <c r="J95" s="7" t="str">
        <f>IF(I95="","",VLOOKUP(I95,[1]Decs!$B$3:$J$600,2,0))</f>
        <v>Lubomir Schon</v>
      </c>
      <c r="K95" s="7" t="str">
        <f>IF(I95="","",VLOOKUP(I95,[1]Decs!$B$3:$J$600,3,0))</f>
        <v>Notts AC</v>
      </c>
      <c r="L95" s="1" t="str">
        <f>IF(I95="","",VLOOKUP(I95,[1]Decs!$B$3:$J$600,7,0))</f>
        <v>M65M</v>
      </c>
      <c r="M95" s="14">
        <v>32</v>
      </c>
      <c r="N95" s="2"/>
    </row>
    <row r="96" spans="1:14" ht="13.5" x14ac:dyDescent="0.4">
      <c r="A96" s="1">
        <v>6</v>
      </c>
      <c r="B96" s="1">
        <v>341</v>
      </c>
      <c r="C96" s="2" t="s">
        <v>176</v>
      </c>
      <c r="D96" s="2" t="s">
        <v>90</v>
      </c>
      <c r="E96" s="1" t="s">
        <v>177</v>
      </c>
      <c r="F96" s="8">
        <v>62.6</v>
      </c>
      <c r="G96" s="8"/>
      <c r="H96" s="1">
        <v>2</v>
      </c>
      <c r="I96" s="1">
        <v>317</v>
      </c>
      <c r="J96" s="7" t="str">
        <f>IF(I96="","",VLOOKUP(I96,[1]Decs!$B$3:$J$600,2,0))</f>
        <v>Craig Rodwell</v>
      </c>
      <c r="K96" s="7" t="str">
        <f>IF(I96="","",VLOOKUP(I96,[1]Decs!$B$3:$J$600,3,0))</f>
        <v>Newark AC</v>
      </c>
      <c r="L96" s="1" t="str">
        <f>IF(I96="","",VLOOKUP(I96,[1]Decs!$B$3:$J$600,7,0))</f>
        <v>M45M</v>
      </c>
      <c r="M96" s="14">
        <v>31.78</v>
      </c>
      <c r="N96" s="2"/>
    </row>
    <row r="97" spans="1:14" ht="13.5" x14ac:dyDescent="0.4">
      <c r="A97" s="1">
        <v>7</v>
      </c>
      <c r="B97" s="1"/>
      <c r="C97" s="2" t="s">
        <v>87</v>
      </c>
      <c r="D97" s="2" t="s">
        <v>87</v>
      </c>
      <c r="E97" s="1" t="s">
        <v>87</v>
      </c>
      <c r="F97" s="8"/>
      <c r="G97" s="8"/>
      <c r="H97" s="1">
        <v>3</v>
      </c>
      <c r="I97" s="1">
        <v>21</v>
      </c>
      <c r="J97" s="7" t="e">
        <f>IF(I97="","",VLOOKUP(I97,[1]Decs!$B$3:$J$600,2,0))</f>
        <v>#N/A</v>
      </c>
      <c r="K97" s="7" t="e">
        <f>IF(I97="","",VLOOKUP(I97,[1]Decs!$B$3:$J$600,3,0))</f>
        <v>#N/A</v>
      </c>
      <c r="L97" s="1" t="e">
        <f>IF(I97="","",VLOOKUP(I97,[1]Decs!$B$3:$J$600,7,0))</f>
        <v>#N/A</v>
      </c>
      <c r="M97" s="14">
        <v>31.03</v>
      </c>
      <c r="N97" s="2"/>
    </row>
    <row r="98" spans="1:14" ht="13.5" x14ac:dyDescent="0.4">
      <c r="A98" s="1">
        <v>8</v>
      </c>
      <c r="B98" s="1"/>
      <c r="C98" s="2" t="s">
        <v>87</v>
      </c>
      <c r="D98" s="2" t="s">
        <v>87</v>
      </c>
      <c r="E98" s="1" t="s">
        <v>87</v>
      </c>
      <c r="F98" s="8"/>
      <c r="G98" s="1"/>
      <c r="H98" s="1">
        <v>4</v>
      </c>
      <c r="I98" s="1">
        <v>327</v>
      </c>
      <c r="J98" s="7" t="e">
        <f>IF(I98="","",VLOOKUP(I98,[1]Decs!$B$3:$J$600,2,0))</f>
        <v>#N/A</v>
      </c>
      <c r="K98" s="7" t="e">
        <f>IF(I98="","",VLOOKUP(I98,[1]Decs!$B$3:$J$600,3,0))</f>
        <v>#N/A</v>
      </c>
      <c r="L98" s="1" t="e">
        <f>IF(I98="","",VLOOKUP(I98,[1]Decs!$B$3:$J$600,7,0))</f>
        <v>#N/A</v>
      </c>
      <c r="M98" s="14">
        <v>27.02</v>
      </c>
      <c r="N98" s="2" t="s">
        <v>202</v>
      </c>
    </row>
    <row r="99" spans="1:14" ht="13.5" x14ac:dyDescent="0.4">
      <c r="A99" s="1"/>
      <c r="B99" s="1"/>
      <c r="C99" s="2" t="s">
        <v>170</v>
      </c>
      <c r="D99" s="2" t="s">
        <v>112</v>
      </c>
      <c r="E99" s="1"/>
      <c r="F99" s="8"/>
      <c r="G99" s="8"/>
      <c r="H99" s="1">
        <v>5</v>
      </c>
      <c r="I99" s="1">
        <v>217</v>
      </c>
      <c r="J99" s="7" t="str">
        <f>IF(I99="","",VLOOKUP(I99,[1]Decs!$B$3:$J$600,2,0))</f>
        <v>Kenzie Pursglove</v>
      </c>
      <c r="K99" s="7" t="str">
        <f>IF(I99="","",VLOOKUP(I99,[1]Decs!$B$3:$J$600,3,0))</f>
        <v>Sutton Harriers</v>
      </c>
      <c r="L99" s="1" t="str">
        <f>IF(I99="","",VLOOKUP(I99,[1]Decs!$B$3:$J$600,7,0))</f>
        <v>U18M</v>
      </c>
      <c r="M99" s="14">
        <v>26.58</v>
      </c>
      <c r="N99" s="2"/>
    </row>
    <row r="100" spans="1:14" ht="13.5" x14ac:dyDescent="0.4">
      <c r="A100" s="1">
        <v>1</v>
      </c>
      <c r="B100" s="1">
        <v>361</v>
      </c>
      <c r="C100" s="2" t="s">
        <v>108</v>
      </c>
      <c r="D100" s="2" t="s">
        <v>90</v>
      </c>
      <c r="E100" s="1" t="s">
        <v>29</v>
      </c>
      <c r="F100" s="8">
        <v>55.8</v>
      </c>
      <c r="G100" s="8"/>
      <c r="H100" s="1">
        <v>6</v>
      </c>
      <c r="I100" s="1">
        <v>443</v>
      </c>
      <c r="J100" s="7" t="e">
        <f>IF(I100="","",VLOOKUP(I100,[1]Decs!$B$3:$J$600,2,0))</f>
        <v>#N/A</v>
      </c>
      <c r="K100" s="7" t="e">
        <f>IF(I100="","",VLOOKUP(I100,[1]Decs!$B$3:$J$600,3,0))</f>
        <v>#N/A</v>
      </c>
      <c r="L100" s="1" t="e">
        <f>IF(I100="","",VLOOKUP(I100,[1]Decs!$B$3:$J$600,7,0))</f>
        <v>#N/A</v>
      </c>
      <c r="M100" s="14">
        <v>26.33</v>
      </c>
      <c r="N100" s="2"/>
    </row>
    <row r="101" spans="1:14" ht="13.5" x14ac:dyDescent="0.4">
      <c r="A101" s="1">
        <v>2</v>
      </c>
      <c r="B101" s="1">
        <v>485</v>
      </c>
      <c r="C101" s="2" t="s">
        <v>121</v>
      </c>
      <c r="D101" s="2" t="s">
        <v>40</v>
      </c>
      <c r="E101" s="1" t="s">
        <v>71</v>
      </c>
      <c r="F101" s="8">
        <v>62.7</v>
      </c>
      <c r="G101" s="8"/>
      <c r="H101" s="1">
        <v>7</v>
      </c>
      <c r="I101" s="1">
        <v>387</v>
      </c>
      <c r="J101" s="7" t="str">
        <f>IF(I101="","",VLOOKUP(I101,[1]Decs!$B$3:$J$600,2,0))</f>
        <v>Alice Tootill</v>
      </c>
      <c r="K101" s="7" t="str">
        <f>IF(I101="","",VLOOKUP(I101,[1]Decs!$B$3:$J$600,3,0))</f>
        <v>Mansfield Harriers</v>
      </c>
      <c r="L101" s="1" t="str">
        <f>IF(I101="","",VLOOKUP(I101,[1]Decs!$B$3:$J$600,7,0))</f>
        <v>U16G</v>
      </c>
      <c r="M101" s="14">
        <v>25.56</v>
      </c>
      <c r="N101" s="2"/>
    </row>
    <row r="102" spans="1:14" ht="13.5" x14ac:dyDescent="0.4">
      <c r="A102" s="1">
        <v>3</v>
      </c>
      <c r="B102" s="1">
        <v>387</v>
      </c>
      <c r="C102" s="2" t="s">
        <v>178</v>
      </c>
      <c r="D102" s="2" t="s">
        <v>90</v>
      </c>
      <c r="E102" s="1" t="s">
        <v>41</v>
      </c>
      <c r="F102" s="8">
        <v>63.4</v>
      </c>
      <c r="G102" s="8"/>
      <c r="H102" s="1">
        <v>8</v>
      </c>
      <c r="I102" s="1">
        <v>305</v>
      </c>
      <c r="J102" s="7" t="str">
        <f>IF(I102="","",VLOOKUP(I102,[1]Decs!$B$3:$J$600,2,0))</f>
        <v>Cameron Shivas</v>
      </c>
      <c r="K102" s="7" t="str">
        <f>IF(I102="","",VLOOKUP(I102,[1]Decs!$B$3:$J$600,3,0))</f>
        <v>Newark AC</v>
      </c>
      <c r="L102" s="1" t="str">
        <f>IF(I102="","",VLOOKUP(I102,[1]Decs!$B$3:$J$600,7,0))</f>
        <v>U18M</v>
      </c>
      <c r="M102" s="14">
        <v>24.77</v>
      </c>
      <c r="N102" s="2"/>
    </row>
    <row r="103" spans="1:14" ht="13.5" x14ac:dyDescent="0.4">
      <c r="A103" s="1">
        <v>4</v>
      </c>
      <c r="B103" s="1">
        <v>340</v>
      </c>
      <c r="C103" s="2" t="s">
        <v>169</v>
      </c>
      <c r="D103" s="2" t="s">
        <v>90</v>
      </c>
      <c r="E103" s="1" t="s">
        <v>47</v>
      </c>
      <c r="F103" s="8">
        <v>71.599999999999994</v>
      </c>
      <c r="G103" s="8"/>
      <c r="H103" s="1">
        <v>9</v>
      </c>
      <c r="I103" s="1">
        <v>439</v>
      </c>
      <c r="J103" s="7" t="e">
        <f>IF(I103="","",VLOOKUP(I103,[1]Decs!$B$3:$J$600,2,0))</f>
        <v>#N/A</v>
      </c>
      <c r="K103" s="7" t="e">
        <f>IF(I103="","",VLOOKUP(I103,[1]Decs!$B$3:$J$600,3,0))</f>
        <v>#N/A</v>
      </c>
      <c r="L103" s="1" t="e">
        <f>IF(I103="","",VLOOKUP(I103,[1]Decs!$B$3:$J$600,7,0))</f>
        <v>#N/A</v>
      </c>
      <c r="M103" s="14">
        <v>24.2</v>
      </c>
      <c r="N103" s="2"/>
    </row>
    <row r="104" spans="1:14" ht="13.5" x14ac:dyDescent="0.4">
      <c r="A104" s="1">
        <v>5</v>
      </c>
      <c r="B104" s="1">
        <v>7</v>
      </c>
      <c r="C104" s="2" t="s">
        <v>80</v>
      </c>
      <c r="D104" s="2" t="s">
        <v>81</v>
      </c>
      <c r="E104" s="1" t="s">
        <v>82</v>
      </c>
      <c r="F104" s="8">
        <v>73.3</v>
      </c>
      <c r="G104" s="8"/>
      <c r="H104" s="1">
        <v>10</v>
      </c>
      <c r="I104" s="1">
        <v>278</v>
      </c>
      <c r="J104" s="7" t="e">
        <f>IF(I104="","",VLOOKUP(I104,[1]Decs!$B$3:$J$600,2,0))</f>
        <v>#N/A</v>
      </c>
      <c r="K104" s="7" t="e">
        <f>IF(I104="","",VLOOKUP(I104,[1]Decs!$B$3:$J$600,3,0))</f>
        <v>#N/A</v>
      </c>
      <c r="L104" s="1" t="e">
        <f>IF(I104="","",VLOOKUP(I104,[1]Decs!$B$3:$J$600,7,0))</f>
        <v>#N/A</v>
      </c>
      <c r="M104" s="14">
        <v>23.25</v>
      </c>
      <c r="N104" s="2"/>
    </row>
    <row r="105" spans="1:14" ht="13.5" x14ac:dyDescent="0.4">
      <c r="A105" s="1">
        <v>6</v>
      </c>
      <c r="B105" s="1">
        <v>480</v>
      </c>
      <c r="C105" s="2" t="s">
        <v>52</v>
      </c>
      <c r="D105" s="2" t="s">
        <v>40</v>
      </c>
      <c r="E105" s="1" t="s">
        <v>41</v>
      </c>
      <c r="F105" s="8">
        <v>82.5</v>
      </c>
      <c r="G105" s="8"/>
      <c r="H105" s="1">
        <v>11</v>
      </c>
      <c r="I105" s="1">
        <v>180</v>
      </c>
      <c r="J105" s="7" t="e">
        <f>IF(I105="","",VLOOKUP(I105,[1]Decs!$B$3:$J$600,2,0))</f>
        <v>#N/A</v>
      </c>
      <c r="K105" s="7" t="e">
        <f>IF(I105="","",VLOOKUP(I105,[1]Decs!$B$3:$J$600,3,0))</f>
        <v>#N/A</v>
      </c>
      <c r="L105" s="1" t="e">
        <f>IF(I105="","",VLOOKUP(I105,[1]Decs!$B$3:$J$600,7,0))</f>
        <v>#N/A</v>
      </c>
      <c r="M105" s="14">
        <v>22.45</v>
      </c>
      <c r="N105" s="2"/>
    </row>
    <row r="106" spans="1:14" ht="13.5" x14ac:dyDescent="0.4">
      <c r="A106" s="1">
        <v>7</v>
      </c>
      <c r="B106" s="1">
        <v>297</v>
      </c>
      <c r="C106" s="2" t="s">
        <v>179</v>
      </c>
      <c r="D106" s="2" t="s">
        <v>68</v>
      </c>
      <c r="E106" s="1" t="s">
        <v>38</v>
      </c>
      <c r="F106" s="8">
        <v>92.6</v>
      </c>
      <c r="G106" s="1"/>
      <c r="H106" s="1">
        <v>12</v>
      </c>
      <c r="I106" s="1">
        <v>440</v>
      </c>
      <c r="J106" s="7" t="e">
        <f>IF(I106="","",VLOOKUP(I106,[1]Decs!$B$3:$J$600,2,0))</f>
        <v>#N/A</v>
      </c>
      <c r="K106" s="7" t="e">
        <f>IF(I106="","",VLOOKUP(I106,[1]Decs!$B$3:$J$600,3,0))</f>
        <v>#N/A</v>
      </c>
      <c r="L106" s="1" t="e">
        <f>IF(I106="","",VLOOKUP(I106,[1]Decs!$B$3:$J$600,7,0))</f>
        <v>#N/A</v>
      </c>
      <c r="M106" s="14">
        <v>21.29</v>
      </c>
      <c r="N106" s="2"/>
    </row>
    <row r="107" spans="1:14" ht="13.5" x14ac:dyDescent="0.4">
      <c r="A107" s="1"/>
      <c r="B107" s="1"/>
      <c r="C107" s="2"/>
      <c r="D107" s="2"/>
      <c r="E107" s="1"/>
      <c r="F107" s="8"/>
      <c r="G107" s="1"/>
      <c r="H107" s="1">
        <v>13</v>
      </c>
      <c r="I107" s="1">
        <v>98</v>
      </c>
      <c r="J107" s="7" t="str">
        <f>IF(I107="","",VLOOKUP(I107,[1]Decs!$B$3:$J$600,2,0))</f>
        <v>Freddie Marks</v>
      </c>
      <c r="K107" s="7" t="str">
        <f>IF(I107="","",VLOOKUP(I107,[1]Decs!$B$3:$J$600,3,0))</f>
        <v>Worksop Harriers</v>
      </c>
      <c r="L107" s="1" t="str">
        <f>IF(I107="","",VLOOKUP(I107,[1]Decs!$B$3:$J$600,7,0))</f>
        <v>U18M</v>
      </c>
      <c r="M107" s="14">
        <v>21.1</v>
      </c>
      <c r="N107" s="2"/>
    </row>
    <row r="108" spans="1:14" ht="13.5" x14ac:dyDescent="0.4">
      <c r="A108" s="1" t="s">
        <v>5</v>
      </c>
      <c r="B108" s="1"/>
      <c r="C108" s="2" t="s">
        <v>180</v>
      </c>
      <c r="D108" s="2" t="s">
        <v>22</v>
      </c>
      <c r="E108" s="1" t="s">
        <v>107</v>
      </c>
      <c r="F108" s="1"/>
      <c r="G108" s="8"/>
      <c r="H108" s="1">
        <v>14</v>
      </c>
      <c r="I108" s="1">
        <v>201</v>
      </c>
      <c r="J108" s="7" t="str">
        <f>IF(I108="","",VLOOKUP(I108,[1]Decs!$B$3:$J$600,2,0))</f>
        <v>Hannah Kelley</v>
      </c>
      <c r="K108" s="7" t="str">
        <f>IF(I108="","",VLOOKUP(I108,[1]Decs!$B$3:$J$600,3,0))</f>
        <v>Sutton Harriers</v>
      </c>
      <c r="L108" s="1" t="str">
        <f>IF(I108="","",VLOOKUP(I108,[1]Decs!$B$3:$J$600,7,0))</f>
        <v>M35W</v>
      </c>
      <c r="M108" s="14">
        <v>20.8</v>
      </c>
      <c r="N108" s="2"/>
    </row>
    <row r="109" spans="1:14" ht="13.5" x14ac:dyDescent="0.4">
      <c r="A109" s="1">
        <v>1</v>
      </c>
      <c r="B109" s="1">
        <v>371</v>
      </c>
      <c r="C109" s="2" t="s">
        <v>181</v>
      </c>
      <c r="D109" s="2" t="s">
        <v>90</v>
      </c>
      <c r="E109" s="1" t="s">
        <v>41</v>
      </c>
      <c r="F109" s="8">
        <v>13.9</v>
      </c>
      <c r="G109" s="8"/>
      <c r="H109" s="1">
        <v>15</v>
      </c>
      <c r="I109" s="1">
        <v>223</v>
      </c>
      <c r="J109" s="7" t="str">
        <f>IF(I109="","",VLOOKUP(I109,[1]Decs!$B$3:$J$600,2,0))</f>
        <v>Jen Harpham</v>
      </c>
      <c r="K109" s="7" t="str">
        <f>IF(I109="","",VLOOKUP(I109,[1]Decs!$B$3:$J$600,3,0))</f>
        <v>Sutton Harriers</v>
      </c>
      <c r="L109" s="1" t="str">
        <f>IF(I109="","",VLOOKUP(I109,[1]Decs!$B$3:$J$600,7,0))</f>
        <v>M40W</v>
      </c>
      <c r="M109" s="14">
        <v>19</v>
      </c>
      <c r="N109" s="2"/>
    </row>
    <row r="110" spans="1:14" ht="13.5" x14ac:dyDescent="0.4">
      <c r="A110" s="1">
        <v>2</v>
      </c>
      <c r="B110" s="1">
        <v>259</v>
      </c>
      <c r="C110" s="2" t="s">
        <v>182</v>
      </c>
      <c r="D110" s="2" t="s">
        <v>28</v>
      </c>
      <c r="E110" s="1" t="s">
        <v>41</v>
      </c>
      <c r="F110" s="8" t="s">
        <v>105</v>
      </c>
      <c r="G110" s="8"/>
      <c r="H110" s="1">
        <v>16</v>
      </c>
      <c r="I110" s="1">
        <v>251</v>
      </c>
      <c r="J110" s="7" t="str">
        <f>IF(I110="","",VLOOKUP(I110,[1]Decs!$B$3:$J$600,2,0))</f>
        <v>Xena Marshall</v>
      </c>
      <c r="K110" s="7" t="str">
        <f>IF(I110="","",VLOOKUP(I110,[1]Decs!$B$3:$J$600,3,0))</f>
        <v>Retford AC</v>
      </c>
      <c r="L110" s="1" t="str">
        <f>IF(I110="","",VLOOKUP(I110,[1]Decs!$B$3:$J$600,7,0))</f>
        <v>U16G</v>
      </c>
      <c r="M110" s="14">
        <v>18.88</v>
      </c>
      <c r="N110" s="2"/>
    </row>
    <row r="111" spans="1:14" ht="13.5" x14ac:dyDescent="0.4">
      <c r="A111" s="1"/>
      <c r="B111" s="1"/>
      <c r="C111" s="2"/>
      <c r="D111" s="2"/>
      <c r="E111" s="1"/>
      <c r="F111" s="8"/>
      <c r="G111" s="8"/>
      <c r="H111" s="1">
        <v>17</v>
      </c>
      <c r="I111" s="1">
        <v>273</v>
      </c>
      <c r="J111" s="7" t="e">
        <f>IF(I111="","",VLOOKUP(I111,[1]Decs!$B$3:$J$600,2,0))</f>
        <v>#N/A</v>
      </c>
      <c r="K111" s="7" t="e">
        <f>IF(I111="","",VLOOKUP(I111,[1]Decs!$B$3:$J$600,3,0))</f>
        <v>#N/A</v>
      </c>
      <c r="L111" s="1" t="e">
        <f>IF(I111="","",VLOOKUP(I111,[1]Decs!$B$3:$J$600,7,0))</f>
        <v>#N/A</v>
      </c>
      <c r="M111" s="14">
        <v>18</v>
      </c>
      <c r="N111" s="2"/>
    </row>
    <row r="112" spans="1:14" ht="13.5" x14ac:dyDescent="0.4">
      <c r="A112" s="1" t="s">
        <v>6</v>
      </c>
      <c r="B112" s="1"/>
      <c r="C112" s="2" t="s">
        <v>183</v>
      </c>
      <c r="D112" s="2" t="s">
        <v>22</v>
      </c>
      <c r="E112" s="1" t="s">
        <v>107</v>
      </c>
      <c r="F112" s="8"/>
      <c r="G112" s="8"/>
      <c r="H112" s="1">
        <v>18</v>
      </c>
      <c r="I112" s="1">
        <v>432</v>
      </c>
      <c r="J112" s="7" t="e">
        <f>IF(I112="","",VLOOKUP(I112,[1]Decs!$B$3:$J$600,2,0))</f>
        <v>#N/A</v>
      </c>
      <c r="K112" s="7" t="e">
        <f>IF(I112="","",VLOOKUP(I112,[1]Decs!$B$3:$J$600,3,0))</f>
        <v>#N/A</v>
      </c>
      <c r="L112" s="1" t="e">
        <f>IF(I112="","",VLOOKUP(I112,[1]Decs!$B$3:$J$600,7,0))</f>
        <v>#N/A</v>
      </c>
      <c r="M112" s="14">
        <v>16.739999999999998</v>
      </c>
      <c r="N112" s="2"/>
    </row>
    <row r="113" spans="1:14" ht="13.5" x14ac:dyDescent="0.4">
      <c r="A113" s="1">
        <v>1</v>
      </c>
      <c r="B113" s="1">
        <v>96</v>
      </c>
      <c r="C113" s="2" t="s">
        <v>46</v>
      </c>
      <c r="D113" s="2" t="s">
        <v>40</v>
      </c>
      <c r="E113" s="1" t="s">
        <v>47</v>
      </c>
      <c r="F113" s="8">
        <v>17.899999999999999</v>
      </c>
      <c r="G113" s="1"/>
      <c r="H113" s="1">
        <v>19</v>
      </c>
      <c r="I113" s="1">
        <v>442</v>
      </c>
      <c r="J113" s="7" t="e">
        <f>IF(I113="","",VLOOKUP(I113,[1]Decs!$B$3:$J$600,2,0))</f>
        <v>#N/A</v>
      </c>
      <c r="K113" s="7" t="e">
        <f>IF(I113="","",VLOOKUP(I113,[1]Decs!$B$3:$J$600,3,0))</f>
        <v>#N/A</v>
      </c>
      <c r="L113" s="1" t="e">
        <f>IF(I113="","",VLOOKUP(I113,[1]Decs!$B$3:$J$600,7,0))</f>
        <v>#N/A</v>
      </c>
      <c r="M113" s="14">
        <v>16.63</v>
      </c>
      <c r="N113" s="2"/>
    </row>
    <row r="114" spans="1:14" ht="13.5" x14ac:dyDescent="0.4">
      <c r="A114" s="1">
        <v>2</v>
      </c>
      <c r="B114" s="1">
        <v>477</v>
      </c>
      <c r="C114" s="2" t="s">
        <v>184</v>
      </c>
      <c r="D114" s="2" t="s">
        <v>62</v>
      </c>
      <c r="E114" s="1" t="s">
        <v>47</v>
      </c>
      <c r="F114" s="8">
        <v>19</v>
      </c>
      <c r="G114" s="1"/>
      <c r="H114" s="1">
        <v>20</v>
      </c>
      <c r="I114" s="1">
        <v>320</v>
      </c>
      <c r="J114" s="7" t="str">
        <f>IF(I114="","",VLOOKUP(I114,[1]Decs!$B$3:$J$600,2,0))</f>
        <v>Ally Shivas</v>
      </c>
      <c r="K114" s="7" t="str">
        <f>IF(I114="","",VLOOKUP(I114,[1]Decs!$B$3:$J$600,3,0))</f>
        <v>Newark AC</v>
      </c>
      <c r="L114" s="1" t="str">
        <f>IF(I114="","",VLOOKUP(I114,[1]Decs!$B$3:$J$600,7,0))</f>
        <v>M40M</v>
      </c>
      <c r="M114" s="14">
        <v>16.37</v>
      </c>
      <c r="N114" s="2"/>
    </row>
    <row r="115" spans="1:14" ht="13.5" x14ac:dyDescent="0.4">
      <c r="A115" s="1">
        <v>3</v>
      </c>
      <c r="B115" s="1">
        <v>204</v>
      </c>
      <c r="C115" s="2" t="s">
        <v>53</v>
      </c>
      <c r="D115" s="2" t="s">
        <v>32</v>
      </c>
      <c r="E115" s="1" t="s">
        <v>36</v>
      </c>
      <c r="F115" s="1">
        <v>24.2</v>
      </c>
      <c r="G115" s="8"/>
      <c r="H115" s="1">
        <v>21</v>
      </c>
      <c r="I115" s="1">
        <v>480</v>
      </c>
      <c r="J115" s="7" t="e">
        <f>IF(I115="","",VLOOKUP(I115,[1]Decs!$B$3:$J$600,2,0))</f>
        <v>#N/A</v>
      </c>
      <c r="K115" s="7" t="e">
        <f>IF(I115="","",VLOOKUP(I115,[1]Decs!$B$3:$J$600,3,0))</f>
        <v>#N/A</v>
      </c>
      <c r="L115" s="1" t="e">
        <f>IF(I115="","",VLOOKUP(I115,[1]Decs!$B$3:$J$600,7,0))</f>
        <v>#N/A</v>
      </c>
      <c r="M115" s="14">
        <v>14.92</v>
      </c>
      <c r="N115" s="2"/>
    </row>
    <row r="116" spans="1:14" ht="13.5" x14ac:dyDescent="0.4">
      <c r="G116" s="8"/>
      <c r="H116" s="1">
        <v>22</v>
      </c>
      <c r="I116" s="1">
        <v>205</v>
      </c>
      <c r="J116" s="7" t="str">
        <f>IF(I116="","",VLOOKUP(I116,[1]Decs!$B$3:$J$600,2,0))</f>
        <v>Susan Allcock</v>
      </c>
      <c r="K116" s="7" t="str">
        <f>IF(I116="","",VLOOKUP(I116,[1]Decs!$B$3:$J$600,3,0))</f>
        <v>Sutton Harriers</v>
      </c>
      <c r="L116" s="1" t="str">
        <f>IF(I116="","",VLOOKUP(I116,[1]Decs!$B$3:$J$600,7,0))</f>
        <v>M60W</v>
      </c>
      <c r="M116" s="14">
        <v>9.69</v>
      </c>
      <c r="N116" s="2"/>
    </row>
    <row r="117" spans="1:14" ht="13.5" x14ac:dyDescent="0.4">
      <c r="G117" s="8"/>
      <c r="M117" s="9"/>
    </row>
    <row r="118" spans="1:14" ht="13.5" x14ac:dyDescent="0.4">
      <c r="A118" s="6" t="s">
        <v>186</v>
      </c>
      <c r="C118" s="5" t="s">
        <v>187</v>
      </c>
      <c r="D118" s="5" t="s">
        <v>22</v>
      </c>
      <c r="E118" s="6" t="s">
        <v>107</v>
      </c>
      <c r="G118" s="8"/>
      <c r="H118" s="5" t="s">
        <v>21</v>
      </c>
      <c r="J118" s="6" t="s">
        <v>209</v>
      </c>
      <c r="M118" s="9"/>
    </row>
    <row r="119" spans="1:14" ht="13.5" x14ac:dyDescent="0.4">
      <c r="A119" s="6">
        <v>1</v>
      </c>
      <c r="B119" s="6">
        <v>361</v>
      </c>
      <c r="C119" s="5" t="s">
        <v>108</v>
      </c>
      <c r="D119" s="5" t="s">
        <v>90</v>
      </c>
      <c r="E119" s="6" t="s">
        <v>29</v>
      </c>
      <c r="F119" s="9">
        <v>23.3</v>
      </c>
      <c r="G119" s="8"/>
      <c r="H119" s="5">
        <v>1</v>
      </c>
      <c r="I119" s="6">
        <v>266</v>
      </c>
      <c r="J119" s="6" t="s">
        <v>139</v>
      </c>
      <c r="K119" s="5" t="s">
        <v>28</v>
      </c>
      <c r="L119" s="5" t="s">
        <v>140</v>
      </c>
      <c r="M119" s="9">
        <v>39.96</v>
      </c>
    </row>
    <row r="120" spans="1:14" ht="13.5" x14ac:dyDescent="0.4">
      <c r="A120" s="1">
        <v>2</v>
      </c>
      <c r="B120" s="1">
        <v>174</v>
      </c>
      <c r="C120" s="19" t="s">
        <v>131</v>
      </c>
      <c r="D120" s="2" t="s">
        <v>40</v>
      </c>
      <c r="E120" s="1" t="s">
        <v>33</v>
      </c>
      <c r="F120" s="8">
        <v>23.4</v>
      </c>
      <c r="G120" s="1"/>
      <c r="H120" s="5">
        <v>2</v>
      </c>
      <c r="I120" s="6">
        <v>178</v>
      </c>
      <c r="J120" s="6" t="s">
        <v>189</v>
      </c>
      <c r="K120" s="5" t="s">
        <v>40</v>
      </c>
      <c r="L120" s="5" t="s">
        <v>29</v>
      </c>
      <c r="M120" s="9">
        <v>28.41</v>
      </c>
    </row>
    <row r="121" spans="1:14" ht="13.5" x14ac:dyDescent="0.4">
      <c r="A121" s="1">
        <v>3</v>
      </c>
      <c r="B121" s="1">
        <v>209</v>
      </c>
      <c r="C121" s="2" t="s">
        <v>60</v>
      </c>
      <c r="D121" s="2" t="s">
        <v>32</v>
      </c>
      <c r="E121" s="1" t="s">
        <v>33</v>
      </c>
      <c r="F121" s="8">
        <v>23.9</v>
      </c>
      <c r="G121" s="1"/>
      <c r="H121" s="5">
        <v>3</v>
      </c>
      <c r="I121" s="6">
        <v>439</v>
      </c>
      <c r="J121" s="6" t="s">
        <v>34</v>
      </c>
      <c r="K121" s="5" t="s">
        <v>35</v>
      </c>
      <c r="L121" s="5" t="s">
        <v>36</v>
      </c>
      <c r="M121" s="9">
        <v>26.81</v>
      </c>
    </row>
    <row r="122" spans="1:14" ht="13.5" x14ac:dyDescent="0.4">
      <c r="A122" s="1">
        <v>4</v>
      </c>
      <c r="B122" s="1">
        <v>470</v>
      </c>
      <c r="C122" s="2" t="s">
        <v>109</v>
      </c>
      <c r="D122" s="2">
        <v>0</v>
      </c>
      <c r="E122" s="1" t="s">
        <v>65</v>
      </c>
      <c r="F122" s="8">
        <v>24</v>
      </c>
      <c r="G122" s="8"/>
      <c r="H122" s="5">
        <v>4</v>
      </c>
      <c r="I122" s="6">
        <v>477</v>
      </c>
      <c r="J122" s="6" t="s">
        <v>184</v>
      </c>
      <c r="K122" s="5" t="s">
        <v>62</v>
      </c>
      <c r="L122" s="5" t="s">
        <v>47</v>
      </c>
      <c r="M122" s="9">
        <v>23.28</v>
      </c>
    </row>
    <row r="123" spans="1:14" ht="13.5" x14ac:dyDescent="0.4">
      <c r="A123" s="1">
        <v>5</v>
      </c>
      <c r="B123" s="1">
        <v>408</v>
      </c>
      <c r="C123" s="2" t="s">
        <v>113</v>
      </c>
      <c r="D123" s="2" t="s">
        <v>35</v>
      </c>
      <c r="E123" s="1" t="s">
        <v>71</v>
      </c>
      <c r="F123" s="8">
        <v>24.5</v>
      </c>
      <c r="G123" s="8"/>
      <c r="H123" s="5">
        <v>5</v>
      </c>
      <c r="I123" s="6">
        <v>278</v>
      </c>
      <c r="J123" s="6" t="s">
        <v>143</v>
      </c>
      <c r="K123" s="5" t="s">
        <v>28</v>
      </c>
      <c r="L123" s="5" t="s">
        <v>69</v>
      </c>
      <c r="M123" s="9">
        <v>23.02</v>
      </c>
    </row>
    <row r="124" spans="1:14" ht="13.5" x14ac:dyDescent="0.4">
      <c r="A124" s="1">
        <v>6</v>
      </c>
      <c r="B124" s="1">
        <v>380</v>
      </c>
      <c r="C124" s="2" t="s">
        <v>117</v>
      </c>
      <c r="D124" s="2" t="s">
        <v>90</v>
      </c>
      <c r="E124" s="1" t="s">
        <v>33</v>
      </c>
      <c r="F124" s="8">
        <v>25.3</v>
      </c>
      <c r="G124" s="8"/>
      <c r="H124" s="5">
        <v>6</v>
      </c>
      <c r="I124" s="6">
        <v>235</v>
      </c>
      <c r="J124" s="6" t="s">
        <v>161</v>
      </c>
      <c r="K124" s="5" t="s">
        <v>32</v>
      </c>
      <c r="L124" s="5" t="s">
        <v>29</v>
      </c>
      <c r="M124" s="9">
        <v>20.62</v>
      </c>
    </row>
    <row r="125" spans="1:14" ht="13.5" x14ac:dyDescent="0.4">
      <c r="A125" s="1">
        <v>7</v>
      </c>
      <c r="B125" s="1"/>
      <c r="C125" s="2" t="s">
        <v>87</v>
      </c>
      <c r="D125" s="2" t="s">
        <v>87</v>
      </c>
      <c r="E125" s="1" t="s">
        <v>87</v>
      </c>
      <c r="F125" s="8"/>
      <c r="G125" s="8"/>
      <c r="H125" s="5">
        <v>7</v>
      </c>
      <c r="I125" s="6">
        <v>90</v>
      </c>
      <c r="J125" s="6" t="s">
        <v>39</v>
      </c>
      <c r="K125" s="5" t="s">
        <v>40</v>
      </c>
      <c r="L125" s="5" t="s">
        <v>41</v>
      </c>
      <c r="M125" s="9">
        <v>20.34</v>
      </c>
    </row>
    <row r="126" spans="1:14" ht="13.5" x14ac:dyDescent="0.4">
      <c r="A126" s="1">
        <v>8</v>
      </c>
      <c r="B126" s="1"/>
      <c r="C126" s="2" t="s">
        <v>87</v>
      </c>
      <c r="D126" s="2" t="s">
        <v>87</v>
      </c>
      <c r="E126" s="1" t="s">
        <v>87</v>
      </c>
      <c r="F126" s="8"/>
      <c r="G126" s="8"/>
      <c r="H126" s="5">
        <v>8</v>
      </c>
      <c r="I126" s="6">
        <v>92</v>
      </c>
      <c r="J126" s="6" t="s">
        <v>44</v>
      </c>
      <c r="K126" s="5" t="s">
        <v>40</v>
      </c>
      <c r="L126" s="5" t="s">
        <v>41</v>
      </c>
      <c r="M126" s="9">
        <v>19.73</v>
      </c>
    </row>
    <row r="127" spans="1:14" ht="13.5" x14ac:dyDescent="0.4">
      <c r="A127" s="1"/>
      <c r="B127" s="1"/>
      <c r="C127" s="2" t="s">
        <v>187</v>
      </c>
      <c r="D127" s="2" t="s">
        <v>112</v>
      </c>
      <c r="E127" s="1" t="s">
        <v>107</v>
      </c>
      <c r="F127" s="8"/>
      <c r="G127" s="1"/>
      <c r="H127" s="5">
        <v>9</v>
      </c>
      <c r="I127" s="6">
        <v>440</v>
      </c>
      <c r="J127" s="6" t="s">
        <v>148</v>
      </c>
      <c r="K127" s="5" t="s">
        <v>35</v>
      </c>
      <c r="L127" s="5" t="s">
        <v>96</v>
      </c>
      <c r="M127" s="9">
        <v>19.34</v>
      </c>
    </row>
    <row r="128" spans="1:14" ht="13.5" x14ac:dyDescent="0.4">
      <c r="A128" s="1">
        <v>1</v>
      </c>
      <c r="B128" s="1">
        <v>394</v>
      </c>
      <c r="C128" s="2" t="s">
        <v>115</v>
      </c>
      <c r="D128" s="2" t="s">
        <v>90</v>
      </c>
      <c r="E128" s="1" t="s">
        <v>36</v>
      </c>
      <c r="F128" s="8">
        <v>25.5</v>
      </c>
      <c r="G128" s="1"/>
      <c r="H128" s="5">
        <v>10</v>
      </c>
      <c r="I128" s="6">
        <v>273</v>
      </c>
      <c r="J128" s="6" t="s">
        <v>151</v>
      </c>
      <c r="K128" s="5" t="s">
        <v>28</v>
      </c>
      <c r="L128" s="5" t="s">
        <v>82</v>
      </c>
      <c r="M128" s="9">
        <v>18.940000000000001</v>
      </c>
    </row>
    <row r="129" spans="1:13" ht="13.5" x14ac:dyDescent="0.4">
      <c r="A129" s="1">
        <v>2</v>
      </c>
      <c r="B129" s="1">
        <v>175</v>
      </c>
      <c r="C129" s="2" t="s">
        <v>116</v>
      </c>
      <c r="D129" s="2" t="s">
        <v>40</v>
      </c>
      <c r="E129" s="1" t="s">
        <v>33</v>
      </c>
      <c r="F129" s="8">
        <v>25.6</v>
      </c>
      <c r="G129" s="8"/>
      <c r="H129" s="5">
        <v>11</v>
      </c>
      <c r="I129" s="6">
        <v>223</v>
      </c>
      <c r="J129" s="6" t="s">
        <v>48</v>
      </c>
      <c r="K129" s="5" t="s">
        <v>32</v>
      </c>
      <c r="L129" s="5" t="s">
        <v>49</v>
      </c>
      <c r="M129" s="9">
        <v>18.829999999999998</v>
      </c>
    </row>
    <row r="130" spans="1:13" ht="13.5" x14ac:dyDescent="0.4">
      <c r="A130" s="1">
        <v>3</v>
      </c>
      <c r="B130" s="1">
        <v>397</v>
      </c>
      <c r="C130" s="2" t="s">
        <v>118</v>
      </c>
      <c r="D130" s="2" t="s">
        <v>90</v>
      </c>
      <c r="E130" s="1" t="s">
        <v>65</v>
      </c>
      <c r="F130" s="8">
        <v>26</v>
      </c>
      <c r="G130" s="8"/>
      <c r="H130" s="5">
        <v>12</v>
      </c>
      <c r="I130" s="6">
        <v>251</v>
      </c>
      <c r="J130" s="6" t="s">
        <v>43</v>
      </c>
      <c r="K130" s="5" t="s">
        <v>28</v>
      </c>
      <c r="L130" s="5" t="s">
        <v>41</v>
      </c>
      <c r="M130" s="9">
        <v>18.75</v>
      </c>
    </row>
    <row r="131" spans="1:13" ht="13.5" x14ac:dyDescent="0.4">
      <c r="A131" s="1">
        <v>4</v>
      </c>
      <c r="B131" s="1">
        <v>19</v>
      </c>
      <c r="C131" s="2" t="s">
        <v>188</v>
      </c>
      <c r="D131" s="2" t="s">
        <v>124</v>
      </c>
      <c r="E131" s="1" t="s">
        <v>79</v>
      </c>
      <c r="F131" s="8">
        <v>27</v>
      </c>
      <c r="G131" s="8"/>
      <c r="H131" s="5">
        <v>13</v>
      </c>
      <c r="I131" s="6">
        <v>96</v>
      </c>
      <c r="J131" s="6" t="s">
        <v>46</v>
      </c>
      <c r="K131" s="5" t="s">
        <v>40</v>
      </c>
      <c r="L131" s="5" t="s">
        <v>47</v>
      </c>
      <c r="M131" s="9">
        <v>17.57</v>
      </c>
    </row>
    <row r="132" spans="1:13" ht="13.5" x14ac:dyDescent="0.4">
      <c r="A132" s="1">
        <v>5</v>
      </c>
      <c r="B132" s="1">
        <v>180</v>
      </c>
      <c r="C132" s="2" t="s">
        <v>95</v>
      </c>
      <c r="D132" s="2" t="s">
        <v>40</v>
      </c>
      <c r="E132" s="1" t="s">
        <v>96</v>
      </c>
      <c r="F132" s="8">
        <v>27.6</v>
      </c>
      <c r="G132" s="8"/>
      <c r="H132" s="5">
        <v>14</v>
      </c>
      <c r="I132" s="6">
        <v>259</v>
      </c>
      <c r="J132" s="6" t="s">
        <v>182</v>
      </c>
      <c r="K132" s="5" t="s">
        <v>28</v>
      </c>
      <c r="L132" s="5" t="s">
        <v>41</v>
      </c>
      <c r="M132" s="9">
        <v>16.989999999999998</v>
      </c>
    </row>
    <row r="133" spans="1:13" ht="13.5" x14ac:dyDescent="0.4">
      <c r="A133" s="1">
        <v>6</v>
      </c>
      <c r="B133" s="1">
        <v>17</v>
      </c>
      <c r="C133" s="2" t="s">
        <v>123</v>
      </c>
      <c r="D133" s="2" t="s">
        <v>124</v>
      </c>
      <c r="E133" s="1" t="s">
        <v>125</v>
      </c>
      <c r="F133" s="8">
        <v>28.7</v>
      </c>
      <c r="G133" s="8"/>
      <c r="H133" s="5">
        <v>15</v>
      </c>
      <c r="I133" s="6">
        <v>170</v>
      </c>
      <c r="J133" s="6" t="s">
        <v>152</v>
      </c>
      <c r="K133" s="5" t="s">
        <v>40</v>
      </c>
      <c r="L133" s="5" t="s">
        <v>71</v>
      </c>
      <c r="M133" s="9">
        <v>13.48</v>
      </c>
    </row>
    <row r="134" spans="1:13" ht="13.5" x14ac:dyDescent="0.4">
      <c r="A134" s="1">
        <v>7</v>
      </c>
      <c r="B134" s="1"/>
      <c r="C134" s="2" t="s">
        <v>87</v>
      </c>
      <c r="D134" s="2" t="s">
        <v>87</v>
      </c>
      <c r="E134" s="1" t="s">
        <v>87</v>
      </c>
      <c r="F134" s="1"/>
      <c r="G134" s="1"/>
      <c r="H134" s="5">
        <v>16</v>
      </c>
      <c r="I134" s="6">
        <v>204</v>
      </c>
      <c r="J134" s="6" t="s">
        <v>53</v>
      </c>
      <c r="K134" s="5" t="s">
        <v>32</v>
      </c>
      <c r="L134" s="5" t="s">
        <v>36</v>
      </c>
      <c r="M134" s="9">
        <v>13.37</v>
      </c>
    </row>
    <row r="135" spans="1:13" ht="13.5" x14ac:dyDescent="0.4">
      <c r="A135" s="3">
        <v>8</v>
      </c>
      <c r="B135" s="1"/>
      <c r="C135" s="2" t="s">
        <v>87</v>
      </c>
      <c r="D135" s="2" t="s">
        <v>87</v>
      </c>
      <c r="E135" s="1" t="s">
        <v>87</v>
      </c>
      <c r="F135" s="1"/>
      <c r="G135" s="1"/>
      <c r="H135" s="5">
        <v>17</v>
      </c>
      <c r="I135" s="6">
        <v>446</v>
      </c>
      <c r="J135" s="6" t="s">
        <v>129</v>
      </c>
      <c r="K135" s="5" t="s">
        <v>35</v>
      </c>
      <c r="L135" s="5" t="s">
        <v>41</v>
      </c>
      <c r="M135" s="9">
        <v>9.91</v>
      </c>
    </row>
    <row r="136" spans="1:13" ht="13.5" x14ac:dyDescent="0.4">
      <c r="A136" s="3"/>
      <c r="B136" s="1"/>
      <c r="C136" s="2" t="s">
        <v>187</v>
      </c>
      <c r="D136" s="2" t="s">
        <v>120</v>
      </c>
      <c r="E136" s="1" t="s">
        <v>107</v>
      </c>
      <c r="F136" s="1"/>
      <c r="G136" s="1"/>
      <c r="H136" s="5">
        <v>18</v>
      </c>
      <c r="I136" s="6">
        <v>234</v>
      </c>
      <c r="J136" s="6" t="s">
        <v>56</v>
      </c>
      <c r="K136" s="5" t="s">
        <v>32</v>
      </c>
      <c r="L136" s="5" t="s">
        <v>57</v>
      </c>
      <c r="M136" s="9">
        <v>7.9</v>
      </c>
    </row>
    <row r="137" spans="1:13" ht="13.5" x14ac:dyDescent="0.4">
      <c r="A137" s="3">
        <v>1</v>
      </c>
      <c r="B137" s="1">
        <v>295</v>
      </c>
      <c r="C137" s="2" t="s">
        <v>173</v>
      </c>
      <c r="D137" s="2" t="s">
        <v>68</v>
      </c>
      <c r="E137" s="1" t="s">
        <v>69</v>
      </c>
      <c r="F137" s="8">
        <v>25.7</v>
      </c>
      <c r="G137" s="1"/>
      <c r="H137" s="5">
        <v>19</v>
      </c>
      <c r="J137" s="6" t="s">
        <v>87</v>
      </c>
      <c r="K137" s="5" t="s">
        <v>87</v>
      </c>
      <c r="L137" s="5" t="s">
        <v>87</v>
      </c>
      <c r="M137" s="9"/>
    </row>
    <row r="138" spans="1:13" ht="13.5" x14ac:dyDescent="0.4">
      <c r="A138" s="3">
        <v>2</v>
      </c>
      <c r="B138" s="1">
        <v>198</v>
      </c>
      <c r="C138" s="2" t="s">
        <v>70</v>
      </c>
      <c r="D138" s="2" t="s">
        <v>68</v>
      </c>
      <c r="E138" s="1" t="s">
        <v>71</v>
      </c>
      <c r="F138" s="8">
        <v>26.5</v>
      </c>
      <c r="G138" s="1"/>
    </row>
    <row r="139" spans="1:13" ht="13.5" x14ac:dyDescent="0.4">
      <c r="A139" s="3">
        <v>3</v>
      </c>
      <c r="B139" s="1">
        <v>485</v>
      </c>
      <c r="C139" s="2" t="s">
        <v>121</v>
      </c>
      <c r="D139" s="2" t="s">
        <v>40</v>
      </c>
      <c r="E139" s="1" t="s">
        <v>71</v>
      </c>
      <c r="F139" s="8">
        <v>27</v>
      </c>
      <c r="G139" s="1"/>
    </row>
    <row r="140" spans="1:13" ht="13.5" x14ac:dyDescent="0.4">
      <c r="A140" s="3">
        <v>4</v>
      </c>
      <c r="B140" s="1">
        <v>473</v>
      </c>
      <c r="C140" s="2" t="s">
        <v>127</v>
      </c>
      <c r="D140" s="2" t="s">
        <v>62</v>
      </c>
      <c r="E140" s="1" t="s">
        <v>65</v>
      </c>
      <c r="F140" s="8">
        <v>28.5</v>
      </c>
      <c r="G140" s="1"/>
    </row>
    <row r="141" spans="1:13" ht="13.5" x14ac:dyDescent="0.4">
      <c r="A141" s="3">
        <v>5</v>
      </c>
      <c r="B141" s="1">
        <v>294</v>
      </c>
      <c r="C141" s="2" t="s">
        <v>83</v>
      </c>
      <c r="D141" s="2" t="s">
        <v>68</v>
      </c>
      <c r="E141" s="1" t="s">
        <v>71</v>
      </c>
      <c r="F141" s="8">
        <v>29.5</v>
      </c>
      <c r="G141" s="1"/>
    </row>
    <row r="142" spans="1:13" ht="13.5" x14ac:dyDescent="0.4">
      <c r="A142" s="3">
        <v>6</v>
      </c>
      <c r="B142" s="1">
        <v>95</v>
      </c>
      <c r="C142" s="2" t="s">
        <v>99</v>
      </c>
      <c r="D142" s="2" t="s">
        <v>40</v>
      </c>
      <c r="E142" s="1" t="s">
        <v>33</v>
      </c>
      <c r="F142" s="8">
        <v>30.9</v>
      </c>
      <c r="G142" s="1"/>
    </row>
    <row r="143" spans="1:13" ht="13.5" x14ac:dyDescent="0.4">
      <c r="A143" s="3">
        <v>7</v>
      </c>
      <c r="B143" s="1">
        <v>280</v>
      </c>
      <c r="C143" s="2" t="s">
        <v>86</v>
      </c>
      <c r="D143" s="2" t="s">
        <v>28</v>
      </c>
      <c r="E143" s="1" t="s">
        <v>79</v>
      </c>
      <c r="F143" s="8">
        <v>37.6</v>
      </c>
      <c r="G143" s="1"/>
    </row>
    <row r="144" spans="1:13" ht="13.5" x14ac:dyDescent="0.4">
      <c r="A144" s="3">
        <v>8</v>
      </c>
      <c r="B144" s="1"/>
      <c r="C144" s="2" t="s">
        <v>87</v>
      </c>
      <c r="D144" s="2" t="s">
        <v>87</v>
      </c>
      <c r="E144" s="1" t="s">
        <v>87</v>
      </c>
      <c r="F144" s="1"/>
      <c r="G144" s="1"/>
    </row>
    <row r="145" spans="1:7" ht="13.5" x14ac:dyDescent="0.4">
      <c r="A145" s="3"/>
      <c r="B145" s="1"/>
      <c r="C145" s="2" t="s">
        <v>187</v>
      </c>
      <c r="D145" s="2" t="s">
        <v>126</v>
      </c>
      <c r="E145" s="1" t="s">
        <v>107</v>
      </c>
      <c r="F145" s="1"/>
      <c r="G145" s="1"/>
    </row>
    <row r="146" spans="1:7" ht="13.5" x14ac:dyDescent="0.4">
      <c r="A146" s="3">
        <v>1</v>
      </c>
      <c r="B146" s="1">
        <v>259</v>
      </c>
      <c r="C146" s="2" t="s">
        <v>182</v>
      </c>
      <c r="D146" s="2" t="s">
        <v>28</v>
      </c>
      <c r="E146" s="1" t="s">
        <v>41</v>
      </c>
      <c r="F146" s="1">
        <v>29.2</v>
      </c>
      <c r="G146" s="1"/>
    </row>
    <row r="147" spans="1:7" ht="13.5" x14ac:dyDescent="0.4">
      <c r="A147" s="3">
        <v>2</v>
      </c>
      <c r="B147" s="1">
        <v>178</v>
      </c>
      <c r="C147" s="2" t="s">
        <v>189</v>
      </c>
      <c r="D147" s="2" t="s">
        <v>40</v>
      </c>
      <c r="E147" s="1" t="s">
        <v>29</v>
      </c>
      <c r="F147" s="1">
        <v>29.2</v>
      </c>
      <c r="G147" s="1"/>
    </row>
    <row r="148" spans="1:7" ht="13.5" x14ac:dyDescent="0.4">
      <c r="A148" s="3">
        <v>3</v>
      </c>
      <c r="B148" s="1">
        <v>224</v>
      </c>
      <c r="C148" s="2" t="s">
        <v>135</v>
      </c>
      <c r="D148" s="2" t="s">
        <v>32</v>
      </c>
      <c r="E148" s="1" t="s">
        <v>41</v>
      </c>
      <c r="F148" s="1">
        <v>29.4</v>
      </c>
      <c r="G148" s="1"/>
    </row>
    <row r="149" spans="1:7" ht="13.5" x14ac:dyDescent="0.4">
      <c r="A149" s="3">
        <v>4</v>
      </c>
      <c r="B149" s="1">
        <v>90</v>
      </c>
      <c r="C149" s="2" t="s">
        <v>39</v>
      </c>
      <c r="D149" s="2" t="s">
        <v>40</v>
      </c>
      <c r="E149" s="1" t="s">
        <v>41</v>
      </c>
      <c r="F149" s="1">
        <v>30.1</v>
      </c>
      <c r="G149" s="1"/>
    </row>
    <row r="150" spans="1:7" ht="13.5" x14ac:dyDescent="0.4">
      <c r="A150" s="3">
        <v>5</v>
      </c>
      <c r="B150" s="1">
        <v>276</v>
      </c>
      <c r="C150" s="2" t="s">
        <v>190</v>
      </c>
      <c r="D150" s="2" t="s">
        <v>28</v>
      </c>
      <c r="E150" s="1" t="s">
        <v>47</v>
      </c>
      <c r="F150" s="1">
        <v>31.4</v>
      </c>
      <c r="G150" s="1"/>
    </row>
    <row r="151" spans="1:7" ht="13.5" x14ac:dyDescent="0.4">
      <c r="A151" s="6">
        <v>6</v>
      </c>
      <c r="B151" s="6">
        <v>16</v>
      </c>
      <c r="C151" s="5" t="s">
        <v>137</v>
      </c>
      <c r="D151" s="5" t="s">
        <v>124</v>
      </c>
      <c r="E151" s="6" t="s">
        <v>57</v>
      </c>
      <c r="F151" s="1">
        <v>32.700000000000003</v>
      </c>
      <c r="G151" s="1"/>
    </row>
    <row r="152" spans="1:7" ht="13.5" x14ac:dyDescent="0.4">
      <c r="A152" s="3"/>
      <c r="B152" s="1"/>
      <c r="C152" s="2"/>
      <c r="D152" s="2"/>
      <c r="E152" s="1"/>
      <c r="F152" s="15"/>
      <c r="G152" s="1"/>
    </row>
    <row r="153" spans="1:7" ht="13.5" x14ac:dyDescent="0.4">
      <c r="A153" s="3" t="s">
        <v>7</v>
      </c>
      <c r="B153" s="1"/>
      <c r="C153" s="2" t="s">
        <v>191</v>
      </c>
      <c r="D153" s="2" t="s">
        <v>22</v>
      </c>
      <c r="E153" s="1"/>
      <c r="F153" s="1"/>
      <c r="G153" s="1"/>
    </row>
    <row r="154" spans="1:7" ht="13.5" x14ac:dyDescent="0.4">
      <c r="A154" s="3">
        <v>1</v>
      </c>
      <c r="B154" s="1">
        <v>452</v>
      </c>
      <c r="C154" s="2" t="s">
        <v>61</v>
      </c>
      <c r="D154" s="2" t="s">
        <v>62</v>
      </c>
      <c r="E154" s="1" t="s">
        <v>33</v>
      </c>
      <c r="F154" s="15">
        <v>1.4386574074074074E-3</v>
      </c>
      <c r="G154" s="1"/>
    </row>
    <row r="155" spans="1:7" ht="13.5" x14ac:dyDescent="0.4">
      <c r="A155" s="1">
        <v>2</v>
      </c>
      <c r="B155" s="1">
        <v>365</v>
      </c>
      <c r="C155" s="2" t="s">
        <v>172</v>
      </c>
      <c r="D155" s="2" t="s">
        <v>90</v>
      </c>
      <c r="E155" s="1" t="s">
        <v>65</v>
      </c>
      <c r="F155" s="15">
        <v>1.5555555555555557E-3</v>
      </c>
    </row>
    <row r="156" spans="1:7" ht="13.5" x14ac:dyDescent="0.4">
      <c r="A156" s="1">
        <v>3</v>
      </c>
      <c r="B156" s="1">
        <v>478</v>
      </c>
      <c r="C156" s="2" t="s">
        <v>192</v>
      </c>
      <c r="D156" s="2" t="s">
        <v>62</v>
      </c>
      <c r="E156" s="1" t="s">
        <v>33</v>
      </c>
      <c r="F156" s="15">
        <v>1.5601851851851853E-3</v>
      </c>
      <c r="G156" s="1"/>
    </row>
    <row r="157" spans="1:7" ht="13.5" x14ac:dyDescent="0.4">
      <c r="A157" s="1">
        <v>4</v>
      </c>
      <c r="B157" s="1">
        <v>193</v>
      </c>
      <c r="C157" s="2" t="s">
        <v>193</v>
      </c>
      <c r="D157" s="2" t="s">
        <v>68</v>
      </c>
      <c r="E157" s="1" t="s">
        <v>71</v>
      </c>
      <c r="F157" s="15">
        <v>1.5891203703703705E-3</v>
      </c>
      <c r="G157" s="1"/>
    </row>
    <row r="158" spans="1:7" ht="13.5" x14ac:dyDescent="0.4">
      <c r="A158" s="1">
        <v>5</v>
      </c>
      <c r="B158" s="1">
        <v>456</v>
      </c>
      <c r="C158" s="2" t="s">
        <v>194</v>
      </c>
      <c r="D158" s="2" t="s">
        <v>62</v>
      </c>
      <c r="E158" s="1" t="s">
        <v>65</v>
      </c>
      <c r="F158" s="15">
        <v>1.6261574074074073E-3</v>
      </c>
      <c r="G158" s="1"/>
    </row>
    <row r="159" spans="1:7" ht="13.5" x14ac:dyDescent="0.4">
      <c r="A159" s="1">
        <v>6</v>
      </c>
      <c r="B159" s="1">
        <v>279</v>
      </c>
      <c r="C159" s="2" t="s">
        <v>73</v>
      </c>
      <c r="D159" s="2" t="s">
        <v>28</v>
      </c>
      <c r="E159" s="1" t="s">
        <v>74</v>
      </c>
      <c r="F159" s="15">
        <v>1.6296296296296297E-3</v>
      </c>
      <c r="G159" s="1"/>
    </row>
    <row r="160" spans="1:7" ht="13.5" x14ac:dyDescent="0.4">
      <c r="A160" s="1">
        <v>7</v>
      </c>
      <c r="B160" s="1"/>
      <c r="C160" s="2" t="s">
        <v>87</v>
      </c>
      <c r="D160" s="2" t="s">
        <v>87</v>
      </c>
      <c r="E160" s="1" t="s">
        <v>87</v>
      </c>
      <c r="F160" s="1"/>
      <c r="G160" s="1"/>
    </row>
    <row r="161" spans="1:7" ht="13.5" x14ac:dyDescent="0.4">
      <c r="A161" s="1">
        <v>8</v>
      </c>
      <c r="B161" s="1"/>
      <c r="C161" s="2" t="s">
        <v>87</v>
      </c>
      <c r="D161" s="2" t="s">
        <v>87</v>
      </c>
      <c r="E161" s="1" t="s">
        <v>87</v>
      </c>
      <c r="F161" s="1"/>
      <c r="G161" s="1"/>
    </row>
    <row r="162" spans="1:7" ht="13.5" x14ac:dyDescent="0.4">
      <c r="A162" s="1"/>
      <c r="B162" s="1"/>
      <c r="C162" s="2" t="s">
        <v>191</v>
      </c>
      <c r="D162" s="2" t="s">
        <v>112</v>
      </c>
      <c r="E162" s="1"/>
      <c r="F162" s="1"/>
      <c r="G162" s="1"/>
    </row>
    <row r="163" spans="1:7" ht="13.5" x14ac:dyDescent="0.4">
      <c r="A163" s="1">
        <v>1</v>
      </c>
      <c r="B163" s="1">
        <v>474</v>
      </c>
      <c r="C163" s="2" t="s">
        <v>92</v>
      </c>
      <c r="D163" s="2" t="s">
        <v>62</v>
      </c>
      <c r="E163" s="1" t="s">
        <v>33</v>
      </c>
      <c r="F163" s="15">
        <v>1.5891203703703705E-3</v>
      </c>
      <c r="G163" s="1"/>
    </row>
    <row r="164" spans="1:7" ht="13.5" x14ac:dyDescent="0.4">
      <c r="A164" s="1">
        <v>2</v>
      </c>
      <c r="B164" s="1">
        <v>202</v>
      </c>
      <c r="C164" s="2" t="s">
        <v>75</v>
      </c>
      <c r="D164" s="2" t="s">
        <v>32</v>
      </c>
      <c r="E164" s="1" t="s">
        <v>69</v>
      </c>
      <c r="F164" s="15">
        <v>1.6770833333333334E-3</v>
      </c>
      <c r="G164" s="1"/>
    </row>
    <row r="165" spans="1:7" ht="13.5" x14ac:dyDescent="0.4">
      <c r="A165" s="1">
        <v>3</v>
      </c>
      <c r="B165" s="1">
        <v>446</v>
      </c>
      <c r="C165" s="2" t="s">
        <v>129</v>
      </c>
      <c r="D165" s="2" t="s">
        <v>35</v>
      </c>
      <c r="E165" s="1" t="s">
        <v>41</v>
      </c>
      <c r="F165" s="15">
        <v>1.7372685185185184E-3</v>
      </c>
      <c r="G165" s="8"/>
    </row>
    <row r="166" spans="1:7" ht="13.5" x14ac:dyDescent="0.4">
      <c r="A166" s="1">
        <v>4</v>
      </c>
      <c r="B166" s="1">
        <v>408</v>
      </c>
      <c r="C166" s="2" t="s">
        <v>113</v>
      </c>
      <c r="D166" s="2" t="s">
        <v>35</v>
      </c>
      <c r="E166" s="1" t="s">
        <v>71</v>
      </c>
      <c r="F166" s="15">
        <v>1.8206018518518519E-3</v>
      </c>
      <c r="G166" s="8"/>
    </row>
    <row r="167" spans="1:7" ht="13.5" x14ac:dyDescent="0.4">
      <c r="A167" s="1">
        <v>5</v>
      </c>
      <c r="B167" s="1">
        <v>342</v>
      </c>
      <c r="C167" s="2" t="s">
        <v>195</v>
      </c>
      <c r="D167" s="2" t="s">
        <v>90</v>
      </c>
      <c r="E167" s="1" t="s">
        <v>41</v>
      </c>
      <c r="F167" s="15">
        <v>1.8252314814814813E-3</v>
      </c>
    </row>
    <row r="168" spans="1:7" ht="13.5" x14ac:dyDescent="0.4">
      <c r="A168" s="1">
        <v>6</v>
      </c>
      <c r="B168" s="1">
        <v>54</v>
      </c>
      <c r="C168" s="2" t="s">
        <v>77</v>
      </c>
      <c r="D168" s="2" t="s">
        <v>78</v>
      </c>
      <c r="E168" s="1" t="s">
        <v>79</v>
      </c>
      <c r="F168" s="15">
        <v>1.8530092592592591E-3</v>
      </c>
      <c r="G168" s="1"/>
    </row>
    <row r="169" spans="1:7" ht="13.5" x14ac:dyDescent="0.4">
      <c r="A169" s="1">
        <v>7</v>
      </c>
      <c r="B169" s="1"/>
      <c r="C169" s="2" t="s">
        <v>87</v>
      </c>
      <c r="D169" s="2" t="s">
        <v>87</v>
      </c>
      <c r="E169" s="1" t="s">
        <v>87</v>
      </c>
      <c r="F169" s="1"/>
      <c r="G169" s="1"/>
    </row>
    <row r="170" spans="1:7" ht="13.5" x14ac:dyDescent="0.4">
      <c r="A170" s="1">
        <v>8</v>
      </c>
      <c r="B170" s="1"/>
      <c r="C170" s="2" t="s">
        <v>87</v>
      </c>
      <c r="D170" s="2" t="s">
        <v>87</v>
      </c>
      <c r="E170" s="1" t="s">
        <v>87</v>
      </c>
      <c r="F170" s="1"/>
      <c r="G170" s="1"/>
    </row>
    <row r="171" spans="1:7" ht="13.5" x14ac:dyDescent="0.4">
      <c r="A171" s="1"/>
      <c r="B171" s="1"/>
      <c r="C171" s="2" t="s">
        <v>191</v>
      </c>
      <c r="D171" s="2" t="s">
        <v>120</v>
      </c>
      <c r="E171" s="1"/>
      <c r="F171" s="1"/>
      <c r="G171" s="1"/>
    </row>
    <row r="172" spans="1:7" ht="13.5" x14ac:dyDescent="0.4">
      <c r="A172" s="1">
        <v>1</v>
      </c>
      <c r="B172" s="1">
        <v>235</v>
      </c>
      <c r="C172" s="2" t="s">
        <v>161</v>
      </c>
      <c r="D172" s="2" t="s">
        <v>32</v>
      </c>
      <c r="E172" s="1" t="s">
        <v>29</v>
      </c>
      <c r="F172" s="15">
        <v>1.7916666666666669E-3</v>
      </c>
      <c r="G172" s="1"/>
    </row>
    <row r="173" spans="1:7" ht="13.5" x14ac:dyDescent="0.4">
      <c r="A173" s="1">
        <v>2</v>
      </c>
      <c r="B173" s="1">
        <v>7</v>
      </c>
      <c r="C173" s="2" t="s">
        <v>80</v>
      </c>
      <c r="D173" s="2" t="s">
        <v>81</v>
      </c>
      <c r="E173" s="1" t="s">
        <v>82</v>
      </c>
      <c r="F173" s="15">
        <v>1.8124999999999999E-3</v>
      </c>
    </row>
    <row r="174" spans="1:7" ht="13.5" x14ac:dyDescent="0.4">
      <c r="A174" s="1">
        <v>3</v>
      </c>
      <c r="B174" s="1">
        <v>95</v>
      </c>
      <c r="C174" s="2" t="s">
        <v>99</v>
      </c>
      <c r="D174" s="2" t="s">
        <v>40</v>
      </c>
      <c r="E174" s="1" t="s">
        <v>33</v>
      </c>
      <c r="F174" s="15">
        <v>1.8796296296296297E-3</v>
      </c>
      <c r="G174" s="1"/>
    </row>
    <row r="175" spans="1:7" ht="13.5" x14ac:dyDescent="0.4">
      <c r="A175" s="1">
        <v>4</v>
      </c>
      <c r="B175" s="1">
        <v>196</v>
      </c>
      <c r="C175" s="2" t="s">
        <v>84</v>
      </c>
      <c r="D175" s="2" t="s">
        <v>68</v>
      </c>
      <c r="E175" s="1" t="s">
        <v>85</v>
      </c>
      <c r="F175" s="15">
        <v>2.0868055555555557E-3</v>
      </c>
      <c r="G175" s="8"/>
    </row>
    <row r="176" spans="1:7" ht="13.5" x14ac:dyDescent="0.4">
      <c r="A176" s="1">
        <v>5</v>
      </c>
      <c r="B176" s="1">
        <v>204</v>
      </c>
      <c r="C176" s="2" t="s">
        <v>53</v>
      </c>
      <c r="D176" s="2" t="s">
        <v>32</v>
      </c>
      <c r="E176" s="1" t="s">
        <v>36</v>
      </c>
      <c r="F176" s="15">
        <v>2.1284722222222221E-3</v>
      </c>
      <c r="G176" s="8"/>
    </row>
    <row r="177" spans="1:6" ht="13.5" x14ac:dyDescent="0.4">
      <c r="A177" s="1">
        <v>6</v>
      </c>
      <c r="B177" s="1">
        <v>170</v>
      </c>
      <c r="C177" s="7" t="s">
        <v>152</v>
      </c>
      <c r="D177" s="7" t="s">
        <v>40</v>
      </c>
      <c r="E177" s="1" t="s">
        <v>71</v>
      </c>
      <c r="F177" s="15">
        <v>2.2268518518518518E-3</v>
      </c>
    </row>
    <row r="178" spans="1:6" ht="13.5" x14ac:dyDescent="0.4">
      <c r="A178" s="1">
        <v>7</v>
      </c>
      <c r="B178" s="1">
        <v>18</v>
      </c>
      <c r="C178" s="2" t="s">
        <v>103</v>
      </c>
      <c r="D178" s="2" t="s">
        <v>78</v>
      </c>
      <c r="E178" s="1" t="s">
        <v>104</v>
      </c>
      <c r="F178" s="15">
        <v>2.6041666666666665E-3</v>
      </c>
    </row>
    <row r="179" spans="1:6" ht="13.5" x14ac:dyDescent="0.4">
      <c r="A179" s="1"/>
      <c r="B179" s="1"/>
      <c r="C179" s="2"/>
      <c r="D179" s="2"/>
      <c r="E179" s="1"/>
      <c r="F179" s="8"/>
    </row>
    <row r="180" spans="1:6" ht="13.5" x14ac:dyDescent="0.4">
      <c r="A180" s="1" t="s">
        <v>196</v>
      </c>
      <c r="B180" s="1"/>
      <c r="C180" s="2" t="s">
        <v>197</v>
      </c>
      <c r="D180" s="2" t="s">
        <v>199</v>
      </c>
      <c r="E180" s="1"/>
      <c r="F180" s="1"/>
    </row>
    <row r="181" spans="1:6" ht="13.5" x14ac:dyDescent="0.4">
      <c r="A181" s="1">
        <v>1</v>
      </c>
      <c r="B181" s="1">
        <v>434</v>
      </c>
      <c r="C181" s="2" t="s">
        <v>93</v>
      </c>
      <c r="D181" s="2" t="s">
        <v>35</v>
      </c>
      <c r="E181" s="1" t="s">
        <v>65</v>
      </c>
      <c r="F181" s="15">
        <v>3.9479166666666673E-3</v>
      </c>
    </row>
    <row r="182" spans="1:6" ht="13.5" x14ac:dyDescent="0.4">
      <c r="A182" s="1">
        <v>2</v>
      </c>
      <c r="B182" s="1">
        <v>180</v>
      </c>
      <c r="C182" s="2" t="s">
        <v>95</v>
      </c>
      <c r="D182" s="2" t="s">
        <v>40</v>
      </c>
      <c r="E182" s="1" t="s">
        <v>96</v>
      </c>
      <c r="F182" s="15">
        <v>4.170138888888889E-3</v>
      </c>
    </row>
    <row r="183" spans="1:6" ht="13.5" x14ac:dyDescent="0.4">
      <c r="A183" s="1">
        <v>3</v>
      </c>
      <c r="B183" s="1">
        <v>355</v>
      </c>
      <c r="C183" s="2" t="s">
        <v>198</v>
      </c>
      <c r="D183" s="2" t="s">
        <v>90</v>
      </c>
      <c r="E183" s="1" t="s">
        <v>29</v>
      </c>
      <c r="F183" s="15">
        <v>4.2476851851851851E-3</v>
      </c>
    </row>
    <row r="184" spans="1:6" ht="13.5" x14ac:dyDescent="0.4">
      <c r="A184" s="1">
        <v>4</v>
      </c>
      <c r="B184" s="1">
        <v>484</v>
      </c>
      <c r="C184" s="2" t="s">
        <v>51</v>
      </c>
      <c r="D184" s="2" t="s">
        <v>40</v>
      </c>
      <c r="E184" s="1" t="s">
        <v>41</v>
      </c>
      <c r="F184" s="15">
        <v>4.31712962962963E-3</v>
      </c>
    </row>
    <row r="185" spans="1:6" ht="13.5" x14ac:dyDescent="0.4">
      <c r="A185" s="1">
        <v>6</v>
      </c>
      <c r="B185" s="1"/>
      <c r="C185" s="2"/>
      <c r="D185" s="2"/>
      <c r="E185" s="1"/>
      <c r="F185" s="1"/>
    </row>
    <row r="186" spans="1:6" ht="13.5" x14ac:dyDescent="0.4">
      <c r="A186" s="1" t="s">
        <v>203</v>
      </c>
      <c r="B186" s="1"/>
      <c r="C186" s="2" t="s">
        <v>204</v>
      </c>
      <c r="D186" s="2" t="s">
        <v>22</v>
      </c>
      <c r="E186" s="1"/>
      <c r="F186" s="1"/>
    </row>
    <row r="187" spans="1:6" ht="13.5" x14ac:dyDescent="0.4">
      <c r="A187" s="1">
        <v>1</v>
      </c>
      <c r="B187" s="1"/>
      <c r="C187" s="2" t="s">
        <v>205</v>
      </c>
      <c r="D187" s="2" t="s">
        <v>87</v>
      </c>
      <c r="E187" s="1" t="s">
        <v>87</v>
      </c>
      <c r="F187" s="1">
        <v>50.7</v>
      </c>
    </row>
    <row r="188" spans="1:6" ht="13.5" x14ac:dyDescent="0.4">
      <c r="A188" s="1">
        <v>2</v>
      </c>
      <c r="B188" s="1"/>
      <c r="C188" s="2" t="s">
        <v>206</v>
      </c>
      <c r="D188" s="2" t="s">
        <v>87</v>
      </c>
      <c r="E188" s="1" t="s">
        <v>87</v>
      </c>
      <c r="F188" s="1">
        <v>54.5</v>
      </c>
    </row>
    <row r="189" spans="1:6" ht="13.5" x14ac:dyDescent="0.4">
      <c r="A189" s="1"/>
      <c r="B189" s="1"/>
      <c r="C189" s="2"/>
      <c r="D189" s="2"/>
      <c r="E189" s="1"/>
      <c r="F189" s="1"/>
    </row>
    <row r="190" spans="1:6" ht="13.5" x14ac:dyDescent="0.4">
      <c r="A190" s="1"/>
      <c r="B190" s="1"/>
      <c r="C190" s="2" t="s">
        <v>207</v>
      </c>
      <c r="D190" s="2" t="s">
        <v>208</v>
      </c>
      <c r="E190" s="1"/>
      <c r="F190" s="1"/>
    </row>
    <row r="191" spans="1:6" ht="13.5" x14ac:dyDescent="0.4">
      <c r="A191" s="1">
        <v>1</v>
      </c>
      <c r="B191" s="1"/>
      <c r="C191" s="2" t="s">
        <v>205</v>
      </c>
      <c r="D191" s="2" t="s">
        <v>87</v>
      </c>
      <c r="E191" s="1" t="s">
        <v>87</v>
      </c>
      <c r="F191" s="15">
        <v>2.9849537037037036E-3</v>
      </c>
    </row>
    <row r="192" spans="1:6" ht="13.5" x14ac:dyDescent="0.4">
      <c r="A192" s="1"/>
      <c r="B192" s="1"/>
      <c r="C192" s="2"/>
      <c r="D192" s="2"/>
      <c r="E192" s="1"/>
      <c r="F192" s="1"/>
    </row>
    <row r="193" spans="1:6" ht="13.5" x14ac:dyDescent="0.4">
      <c r="A193" s="1"/>
      <c r="B193" s="1"/>
      <c r="C193" s="2"/>
      <c r="D193" s="2"/>
      <c r="E193" s="1"/>
      <c r="F193" s="1"/>
    </row>
    <row r="194" spans="1:6" ht="13.5" x14ac:dyDescent="0.4">
      <c r="A194" s="1"/>
      <c r="B194" s="1"/>
      <c r="C194" s="2"/>
      <c r="D194" s="2"/>
      <c r="E194" s="1"/>
      <c r="F194" s="1"/>
    </row>
    <row r="197" spans="1:6" ht="13.5" x14ac:dyDescent="0.4">
      <c r="A197" s="1"/>
      <c r="B197" s="1"/>
      <c r="C197" s="2"/>
      <c r="D197" s="2"/>
      <c r="E197" s="1"/>
      <c r="F197" s="1"/>
    </row>
    <row r="198" spans="1:6" ht="13.5" x14ac:dyDescent="0.4">
      <c r="A198" s="1"/>
      <c r="B198" s="1"/>
      <c r="C198" s="2"/>
      <c r="D198" s="2"/>
      <c r="E198" s="1"/>
      <c r="F198" s="1"/>
    </row>
    <row r="199" spans="1:6" ht="13.5" x14ac:dyDescent="0.4">
      <c r="A199" s="1"/>
      <c r="B199" s="1"/>
      <c r="C199" s="2"/>
      <c r="D199" s="2"/>
      <c r="E199" s="1"/>
      <c r="F199" s="1"/>
    </row>
    <row r="200" spans="1:6" ht="13.5" x14ac:dyDescent="0.4">
      <c r="A200" s="1"/>
      <c r="B200" s="1"/>
      <c r="C200" s="2"/>
      <c r="D200" s="2"/>
      <c r="E200" s="1"/>
      <c r="F200" s="1"/>
    </row>
    <row r="201" spans="1:6" ht="13.5" x14ac:dyDescent="0.4">
      <c r="A201" s="1"/>
      <c r="B201" s="1"/>
      <c r="C201" s="2"/>
      <c r="D201" s="2"/>
      <c r="E201" s="1"/>
      <c r="F201" s="1"/>
    </row>
    <row r="202" spans="1:6" ht="13.5" x14ac:dyDescent="0.4">
      <c r="A202" s="1"/>
      <c r="B202" s="1"/>
      <c r="C202" s="2"/>
      <c r="D202" s="2"/>
      <c r="E202" s="1"/>
      <c r="F202" s="16"/>
    </row>
    <row r="203" spans="1:6" ht="13.5" x14ac:dyDescent="0.4">
      <c r="A203" s="1"/>
      <c r="B203" s="1"/>
      <c r="C203" s="2"/>
      <c r="D203" s="2"/>
      <c r="E203" s="1"/>
      <c r="F203" s="1"/>
    </row>
    <row r="205" spans="1:6" ht="13.5" x14ac:dyDescent="0.4">
      <c r="F205" s="15"/>
    </row>
    <row r="206" spans="1:6" ht="13.5" x14ac:dyDescent="0.4">
      <c r="F206" s="15"/>
    </row>
    <row r="207" spans="1:6" ht="13.5" x14ac:dyDescent="0.4">
      <c r="F207" s="15"/>
    </row>
    <row r="208" spans="1:6" ht="13.5" x14ac:dyDescent="0.4">
      <c r="F208" s="15"/>
    </row>
    <row r="209" spans="6:6" ht="13.5" x14ac:dyDescent="0.4">
      <c r="F209" s="15"/>
    </row>
    <row r="210" spans="6:6" ht="13.5" x14ac:dyDescent="0.4">
      <c r="F210" s="15"/>
    </row>
    <row r="211" spans="6:6" ht="13.5" x14ac:dyDescent="0.4">
      <c r="F211" s="15"/>
    </row>
    <row r="212" spans="6:6" ht="13.5" x14ac:dyDescent="0.4">
      <c r="F212" s="15"/>
    </row>
    <row r="213" spans="6:6" ht="13.5" x14ac:dyDescent="0.4">
      <c r="F213" s="1"/>
    </row>
    <row r="214" spans="6:6" ht="13.5" x14ac:dyDescent="0.4">
      <c r="F214" s="15"/>
    </row>
    <row r="215" spans="6:6" ht="13.5" x14ac:dyDescent="0.4">
      <c r="F215" s="15"/>
    </row>
    <row r="216" spans="6:6" ht="13.5" x14ac:dyDescent="0.4">
      <c r="F216" s="15"/>
    </row>
    <row r="217" spans="6:6" ht="13.5" x14ac:dyDescent="0.4">
      <c r="F217" s="15"/>
    </row>
    <row r="218" spans="6:6" ht="13.5" x14ac:dyDescent="0.4">
      <c r="F218" s="15"/>
    </row>
    <row r="219" spans="6:6" ht="13.5" x14ac:dyDescent="0.4">
      <c r="F219" s="15"/>
    </row>
    <row r="220" spans="6:6" ht="13.5" x14ac:dyDescent="0.4">
      <c r="F220" s="15"/>
    </row>
    <row r="223" spans="6:6" x14ac:dyDescent="0.4">
      <c r="F223" s="18"/>
    </row>
    <row r="224" spans="6:6" x14ac:dyDescent="0.4">
      <c r="F224" s="18"/>
    </row>
    <row r="225" spans="1:6" x14ac:dyDescent="0.4">
      <c r="F225" s="18"/>
    </row>
    <row r="226" spans="1:6" x14ac:dyDescent="0.4">
      <c r="F226" s="18"/>
    </row>
    <row r="228" spans="1:6" ht="13.5" x14ac:dyDescent="0.4">
      <c r="A228" s="1"/>
      <c r="B228" s="2"/>
      <c r="C228" s="7"/>
      <c r="D228" s="2"/>
      <c r="E228" s="1"/>
      <c r="F228" s="1"/>
    </row>
    <row r="229" spans="1:6" ht="13.5" x14ac:dyDescent="0.4">
      <c r="A229" s="1"/>
      <c r="B229" s="1"/>
      <c r="C229" s="2"/>
      <c r="D229" s="2"/>
      <c r="E229" s="1"/>
      <c r="F229" s="15"/>
    </row>
    <row r="230" spans="1:6" ht="13.5" x14ac:dyDescent="0.4">
      <c r="A230" s="1"/>
      <c r="B230" s="1"/>
      <c r="C230" s="2"/>
      <c r="D230" s="2"/>
      <c r="E230" s="1"/>
      <c r="F230" s="15"/>
    </row>
    <row r="231" spans="1:6" ht="13.5" x14ac:dyDescent="0.4">
      <c r="A231" s="1"/>
      <c r="B231" s="1"/>
      <c r="C231" s="2"/>
      <c r="D231" s="2"/>
      <c r="E231" s="1"/>
      <c r="F231" s="15"/>
    </row>
    <row r="244" spans="6:6" x14ac:dyDescent="0.4">
      <c r="F244" s="18"/>
    </row>
  </sheetData>
  <sortState xmlns:xlrd2="http://schemas.microsoft.com/office/spreadsheetml/2017/richdata2" ref="I110:M134">
    <sortCondition descending="1" ref="M110:M13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KNOWHOW</dc:creator>
  <cp:lastModifiedBy>Amy Fendley</cp:lastModifiedBy>
  <cp:lastPrinted>2026-09-06T13:47:32Z</cp:lastPrinted>
  <dcterms:created xsi:type="dcterms:W3CDTF">2022-04-24T12:29:07Z</dcterms:created>
  <dcterms:modified xsi:type="dcterms:W3CDTF">2026-09-09T16:17:35Z</dcterms:modified>
</cp:coreProperties>
</file>