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NOWHOW\Desktop\Track and Field Champs\2023\"/>
    </mc:Choice>
  </mc:AlternateContent>
  <xr:revisionPtr revIDLastSave="0" documentId="13_ncr:1_{ED40540D-5AA5-4CF7-ABAD-310031E14741}" xr6:coauthVersionLast="47" xr6:coauthVersionMax="47" xr10:uidLastSave="{00000000-0000-0000-0000-000000000000}"/>
  <bookViews>
    <workbookView xWindow="-120" yWindow="-120" windowWidth="20730" windowHeight="11160" activeTab="3" xr2:uid="{5AAA1574-E149-48B4-92C3-B115F3C38E7B}"/>
  </bookViews>
  <sheets>
    <sheet name="Track Saturday" sheetId="1" r:id="rId1"/>
    <sheet name="Field Saturday" sheetId="2" r:id="rId2"/>
    <sheet name="Track Sunday" sheetId="3" r:id="rId3"/>
    <sheet name="Field Sunday" sheetId="4" r:id="rId4"/>
  </sheets>
  <externalReferences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6" i="4" l="1"/>
  <c r="F136" i="4" s="1"/>
  <c r="D136" i="4"/>
  <c r="C136" i="4"/>
  <c r="E135" i="4"/>
  <c r="F135" i="4" s="1"/>
  <c r="D135" i="4"/>
  <c r="C135" i="4"/>
  <c r="E134" i="4"/>
  <c r="F134" i="4" s="1"/>
  <c r="D134" i="4"/>
  <c r="C134" i="4"/>
  <c r="E133" i="4"/>
  <c r="F133" i="4" s="1"/>
  <c r="D133" i="4"/>
  <c r="C133" i="4"/>
  <c r="E132" i="4"/>
  <c r="F132" i="4" s="1"/>
  <c r="D132" i="4"/>
  <c r="C132" i="4"/>
  <c r="E131" i="4"/>
  <c r="F131" i="4" s="1"/>
  <c r="D131" i="4"/>
  <c r="C131" i="4"/>
  <c r="E130" i="4"/>
  <c r="F130" i="4" s="1"/>
  <c r="D130" i="4"/>
  <c r="C130" i="4"/>
  <c r="C129" i="4"/>
  <c r="D129" i="4" s="1"/>
  <c r="E129" i="4" s="1"/>
  <c r="E128" i="4"/>
  <c r="F128" i="4" s="1"/>
  <c r="D128" i="4"/>
  <c r="C128" i="4"/>
  <c r="E127" i="4"/>
  <c r="F127" i="4" s="1"/>
  <c r="D127" i="4"/>
  <c r="C127" i="4"/>
  <c r="E126" i="4"/>
  <c r="F126" i="4" s="1"/>
  <c r="D126" i="4"/>
  <c r="C126" i="4"/>
  <c r="E125" i="4"/>
  <c r="F125" i="4" s="1"/>
  <c r="D125" i="4"/>
  <c r="C125" i="4"/>
  <c r="E124" i="4"/>
  <c r="F124" i="4" s="1"/>
  <c r="D124" i="4"/>
  <c r="C124" i="4"/>
  <c r="E123" i="4"/>
  <c r="F123" i="4" s="1"/>
  <c r="D123" i="4"/>
  <c r="C123" i="4"/>
  <c r="E122" i="4"/>
  <c r="F122" i="4" s="1"/>
  <c r="D122" i="4"/>
  <c r="C122" i="4"/>
  <c r="E121" i="4"/>
  <c r="F121" i="4" s="1"/>
  <c r="D121" i="4"/>
  <c r="C121" i="4"/>
  <c r="C120" i="4"/>
  <c r="D120" i="4" s="1"/>
  <c r="E120" i="4" s="1"/>
  <c r="E119" i="4"/>
  <c r="F119" i="4" s="1"/>
  <c r="D119" i="4"/>
  <c r="C119" i="4"/>
  <c r="E118" i="4"/>
  <c r="F118" i="4" s="1"/>
  <c r="D118" i="4"/>
  <c r="C118" i="4"/>
  <c r="E117" i="4"/>
  <c r="F117" i="4" s="1"/>
  <c r="D117" i="4"/>
  <c r="C117" i="4"/>
  <c r="E116" i="4"/>
  <c r="F116" i="4" s="1"/>
  <c r="D116" i="4"/>
  <c r="C116" i="4"/>
  <c r="E115" i="4"/>
  <c r="F115" i="4" s="1"/>
  <c r="D115" i="4"/>
  <c r="C115" i="4"/>
  <c r="E114" i="4"/>
  <c r="F114" i="4" s="1"/>
  <c r="D114" i="4"/>
  <c r="C114" i="4"/>
  <c r="E113" i="4"/>
  <c r="F113" i="4" s="1"/>
  <c r="D113" i="4"/>
  <c r="C113" i="4"/>
  <c r="C112" i="4"/>
  <c r="D112" i="4" s="1"/>
  <c r="E112" i="4" s="1"/>
  <c r="E111" i="4"/>
  <c r="F111" i="4" s="1"/>
  <c r="D111" i="4"/>
  <c r="C111" i="4"/>
  <c r="E110" i="4"/>
  <c r="F110" i="4" s="1"/>
  <c r="D110" i="4"/>
  <c r="C110" i="4"/>
  <c r="E109" i="4"/>
  <c r="F109" i="4" s="1"/>
  <c r="D109" i="4"/>
  <c r="C109" i="4"/>
  <c r="E108" i="4"/>
  <c r="F108" i="4" s="1"/>
  <c r="D108" i="4"/>
  <c r="C108" i="4"/>
  <c r="C107" i="4"/>
  <c r="D107" i="4" s="1"/>
  <c r="E107" i="4" s="1"/>
  <c r="E106" i="4"/>
  <c r="F106" i="4" s="1"/>
  <c r="D106" i="4"/>
  <c r="C106" i="4"/>
  <c r="E105" i="4"/>
  <c r="F105" i="4" s="1"/>
  <c r="D105" i="4"/>
  <c r="C105" i="4"/>
  <c r="E104" i="4"/>
  <c r="F104" i="4" s="1"/>
  <c r="D104" i="4"/>
  <c r="C104" i="4"/>
  <c r="E103" i="4"/>
  <c r="F103" i="4" s="1"/>
  <c r="D103" i="4"/>
  <c r="C103" i="4"/>
  <c r="C102" i="4"/>
  <c r="D102" i="4" s="1"/>
  <c r="E102" i="4" s="1"/>
  <c r="E101" i="4"/>
  <c r="F101" i="4" s="1"/>
  <c r="D101" i="4"/>
  <c r="C101" i="4"/>
  <c r="E100" i="4"/>
  <c r="F100" i="4" s="1"/>
  <c r="D100" i="4"/>
  <c r="C100" i="4"/>
  <c r="E99" i="4"/>
  <c r="F99" i="4" s="1"/>
  <c r="D99" i="4"/>
  <c r="C99" i="4"/>
  <c r="E98" i="4"/>
  <c r="F98" i="4" s="1"/>
  <c r="D98" i="4"/>
  <c r="C98" i="4"/>
  <c r="E97" i="4"/>
  <c r="F97" i="4" s="1"/>
  <c r="D97" i="4"/>
  <c r="C97" i="4"/>
  <c r="E96" i="4"/>
  <c r="F96" i="4" s="1"/>
  <c r="D96" i="4"/>
  <c r="C96" i="4"/>
  <c r="C95" i="4"/>
  <c r="D95" i="4" s="1"/>
  <c r="E95" i="4" s="1"/>
  <c r="E94" i="4"/>
  <c r="F94" i="4" s="1"/>
  <c r="D94" i="4"/>
  <c r="C94" i="4"/>
  <c r="E91" i="4"/>
  <c r="F91" i="4" s="1"/>
  <c r="D91" i="4"/>
  <c r="C91" i="4"/>
  <c r="E89" i="4"/>
  <c r="F89" i="4" s="1"/>
  <c r="D89" i="4"/>
  <c r="C89" i="4"/>
  <c r="E92" i="4"/>
  <c r="F92" i="4" s="1"/>
  <c r="D92" i="4"/>
  <c r="C92" i="4"/>
  <c r="E90" i="4"/>
  <c r="F90" i="4" s="1"/>
  <c r="D90" i="4"/>
  <c r="C90" i="4"/>
  <c r="E93" i="4"/>
  <c r="F93" i="4" s="1"/>
  <c r="D93" i="4"/>
  <c r="C93" i="4"/>
  <c r="C88" i="4"/>
  <c r="D88" i="4" s="1"/>
  <c r="E88" i="4" s="1"/>
  <c r="E87" i="4"/>
  <c r="F87" i="4" s="1"/>
  <c r="D87" i="4"/>
  <c r="C87" i="4"/>
  <c r="E86" i="4"/>
  <c r="F86" i="4" s="1"/>
  <c r="D86" i="4"/>
  <c r="C86" i="4"/>
  <c r="E85" i="4"/>
  <c r="F85" i="4" s="1"/>
  <c r="D85" i="4"/>
  <c r="C85" i="4"/>
  <c r="E84" i="4"/>
  <c r="F84" i="4" s="1"/>
  <c r="D84" i="4"/>
  <c r="C84" i="4"/>
  <c r="E83" i="4"/>
  <c r="F83" i="4" s="1"/>
  <c r="D83" i="4"/>
  <c r="C83" i="4"/>
  <c r="E82" i="4"/>
  <c r="F82" i="4" s="1"/>
  <c r="D82" i="4"/>
  <c r="C82" i="4"/>
  <c r="C81" i="4"/>
  <c r="D81" i="4" s="1"/>
  <c r="E81" i="4" s="1"/>
  <c r="E80" i="4"/>
  <c r="F80" i="4" s="1"/>
  <c r="D80" i="4"/>
  <c r="C80" i="4"/>
  <c r="E79" i="4"/>
  <c r="F79" i="4" s="1"/>
  <c r="D79" i="4"/>
  <c r="C79" i="4"/>
  <c r="E78" i="4"/>
  <c r="F78" i="4" s="1"/>
  <c r="D78" i="4"/>
  <c r="C78" i="4"/>
  <c r="E77" i="4"/>
  <c r="F77" i="4" s="1"/>
  <c r="D77" i="4"/>
  <c r="C77" i="4"/>
  <c r="E76" i="4"/>
  <c r="F76" i="4" s="1"/>
  <c r="D76" i="4"/>
  <c r="C76" i="4"/>
  <c r="E75" i="4"/>
  <c r="F75" i="4" s="1"/>
  <c r="D75" i="4"/>
  <c r="C75" i="4"/>
  <c r="E74" i="4"/>
  <c r="F74" i="4" s="1"/>
  <c r="D74" i="4"/>
  <c r="C74" i="4"/>
  <c r="C73" i="4"/>
  <c r="D73" i="4" s="1"/>
  <c r="E73" i="4" s="1"/>
  <c r="E72" i="4"/>
  <c r="F72" i="4" s="1"/>
  <c r="D72" i="4"/>
  <c r="C72" i="4"/>
  <c r="E71" i="4"/>
  <c r="F71" i="4" s="1"/>
  <c r="D71" i="4"/>
  <c r="C71" i="4"/>
  <c r="E70" i="4"/>
  <c r="F70" i="4" s="1"/>
  <c r="D70" i="4"/>
  <c r="C70" i="4"/>
  <c r="E69" i="4"/>
  <c r="F69" i="4" s="1"/>
  <c r="D69" i="4"/>
  <c r="C69" i="4"/>
  <c r="C68" i="4"/>
  <c r="D68" i="4" s="1"/>
  <c r="E68" i="4" s="1"/>
  <c r="E67" i="4"/>
  <c r="F67" i="4" s="1"/>
  <c r="D67" i="4"/>
  <c r="C67" i="4"/>
  <c r="E66" i="4"/>
  <c r="F66" i="4" s="1"/>
  <c r="D66" i="4"/>
  <c r="C66" i="4"/>
  <c r="E65" i="4"/>
  <c r="F65" i="4" s="1"/>
  <c r="D65" i="4"/>
  <c r="C65" i="4"/>
  <c r="E64" i="4"/>
  <c r="F64" i="4" s="1"/>
  <c r="D64" i="4"/>
  <c r="C64" i="4"/>
  <c r="E63" i="4"/>
  <c r="F63" i="4" s="1"/>
  <c r="D63" i="4"/>
  <c r="C63" i="4"/>
  <c r="E62" i="4"/>
  <c r="F62" i="4" s="1"/>
  <c r="D62" i="4"/>
  <c r="C62" i="4"/>
  <c r="C61" i="4"/>
  <c r="D61" i="4" s="1"/>
  <c r="E61" i="4" s="1"/>
  <c r="E60" i="4"/>
  <c r="F60" i="4" s="1"/>
  <c r="D60" i="4"/>
  <c r="C60" i="4"/>
  <c r="E59" i="4"/>
  <c r="F59" i="4" s="1"/>
  <c r="D59" i="4"/>
  <c r="C59" i="4"/>
  <c r="C58" i="4"/>
  <c r="D58" i="4" s="1"/>
  <c r="E58" i="4" s="1"/>
  <c r="E57" i="4"/>
  <c r="F57" i="4" s="1"/>
  <c r="D57" i="4"/>
  <c r="C57" i="4"/>
  <c r="E56" i="4"/>
  <c r="F56" i="4" s="1"/>
  <c r="D56" i="4"/>
  <c r="C56" i="4"/>
  <c r="E55" i="4"/>
  <c r="F55" i="4" s="1"/>
  <c r="D55" i="4"/>
  <c r="C55" i="4"/>
  <c r="E54" i="4"/>
  <c r="F54" i="4" s="1"/>
  <c r="D54" i="4"/>
  <c r="C54" i="4"/>
  <c r="E53" i="4"/>
  <c r="F53" i="4" s="1"/>
  <c r="D53" i="4"/>
  <c r="C53" i="4"/>
  <c r="E52" i="4"/>
  <c r="F52" i="4" s="1"/>
  <c r="D52" i="4"/>
  <c r="C52" i="4"/>
  <c r="E51" i="4"/>
  <c r="F51" i="4" s="1"/>
  <c r="D51" i="4"/>
  <c r="C51" i="4"/>
  <c r="E50" i="4"/>
  <c r="F50" i="4" s="1"/>
  <c r="D50" i="4"/>
  <c r="C50" i="4"/>
  <c r="C49" i="4"/>
  <c r="D49" i="4" s="1"/>
  <c r="E49" i="4" s="1"/>
  <c r="E48" i="4"/>
  <c r="F48" i="4" s="1"/>
  <c r="D48" i="4"/>
  <c r="C48" i="4"/>
  <c r="E47" i="4"/>
  <c r="F47" i="4" s="1"/>
  <c r="D47" i="4"/>
  <c r="C47" i="4"/>
  <c r="E46" i="4"/>
  <c r="F46" i="4" s="1"/>
  <c r="D46" i="4"/>
  <c r="C46" i="4"/>
  <c r="E45" i="4"/>
  <c r="F45" i="4" s="1"/>
  <c r="D45" i="4"/>
  <c r="C45" i="4"/>
  <c r="E44" i="4"/>
  <c r="F44" i="4" s="1"/>
  <c r="D44" i="4"/>
  <c r="C44" i="4"/>
  <c r="E43" i="4"/>
  <c r="F43" i="4" s="1"/>
  <c r="D43" i="4"/>
  <c r="C43" i="4"/>
  <c r="E42" i="4"/>
  <c r="F42" i="4" s="1"/>
  <c r="D42" i="4"/>
  <c r="C42" i="4"/>
  <c r="C41" i="4"/>
  <c r="D41" i="4" s="1"/>
  <c r="E41" i="4" s="1"/>
  <c r="E40" i="4"/>
  <c r="F40" i="4" s="1"/>
  <c r="D40" i="4"/>
  <c r="C40" i="4"/>
  <c r="E38" i="4"/>
  <c r="F38" i="4" s="1"/>
  <c r="D38" i="4"/>
  <c r="C38" i="4"/>
  <c r="E36" i="4"/>
  <c r="F36" i="4" s="1"/>
  <c r="D36" i="4"/>
  <c r="C36" i="4"/>
  <c r="E39" i="4"/>
  <c r="F39" i="4" s="1"/>
  <c r="D39" i="4"/>
  <c r="C39" i="4"/>
  <c r="E37" i="4"/>
  <c r="F37" i="4" s="1"/>
  <c r="D37" i="4"/>
  <c r="C37" i="4"/>
  <c r="C35" i="4"/>
  <c r="D35" i="4" s="1"/>
  <c r="E35" i="4" s="1"/>
  <c r="E34" i="4"/>
  <c r="F34" i="4" s="1"/>
  <c r="D34" i="4"/>
  <c r="C34" i="4"/>
  <c r="E33" i="4"/>
  <c r="F33" i="4" s="1"/>
  <c r="D33" i="4"/>
  <c r="C33" i="4"/>
  <c r="E32" i="4"/>
  <c r="F32" i="4" s="1"/>
  <c r="D32" i="4"/>
  <c r="C32" i="4"/>
  <c r="E31" i="4"/>
  <c r="F31" i="4" s="1"/>
  <c r="D31" i="4"/>
  <c r="C31" i="4"/>
  <c r="E30" i="4"/>
  <c r="F30" i="4" s="1"/>
  <c r="D30" i="4"/>
  <c r="C30" i="4"/>
  <c r="C29" i="4"/>
  <c r="D29" i="4" s="1"/>
  <c r="E29" i="4" s="1"/>
  <c r="E28" i="4"/>
  <c r="F28" i="4" s="1"/>
  <c r="D28" i="4"/>
  <c r="C28" i="4"/>
  <c r="E27" i="4"/>
  <c r="F27" i="4" s="1"/>
  <c r="D27" i="4"/>
  <c r="C27" i="4"/>
  <c r="E26" i="4"/>
  <c r="F26" i="4" s="1"/>
  <c r="D26" i="4"/>
  <c r="C26" i="4"/>
  <c r="E25" i="4"/>
  <c r="F25" i="4" s="1"/>
  <c r="D25" i="4"/>
  <c r="C25" i="4"/>
  <c r="E24" i="4"/>
  <c r="F24" i="4" s="1"/>
  <c r="D24" i="4"/>
  <c r="C24" i="4"/>
  <c r="E23" i="4"/>
  <c r="F23" i="4" s="1"/>
  <c r="D23" i="4"/>
  <c r="C23" i="4"/>
  <c r="E22" i="4"/>
  <c r="F22" i="4" s="1"/>
  <c r="D22" i="4"/>
  <c r="C22" i="4"/>
  <c r="C21" i="4"/>
  <c r="D21" i="4" s="1"/>
  <c r="E21" i="4" s="1"/>
  <c r="E20" i="4"/>
  <c r="F20" i="4" s="1"/>
  <c r="D20" i="4"/>
  <c r="C20" i="4"/>
  <c r="E19" i="4"/>
  <c r="F19" i="4" s="1"/>
  <c r="D19" i="4"/>
  <c r="C19" i="4"/>
  <c r="E18" i="4"/>
  <c r="F18" i="4" s="1"/>
  <c r="D18" i="4"/>
  <c r="C18" i="4"/>
  <c r="E17" i="4"/>
  <c r="F17" i="4" s="1"/>
  <c r="D17" i="4"/>
  <c r="C17" i="4"/>
  <c r="E16" i="4"/>
  <c r="F16" i="4" s="1"/>
  <c r="D16" i="4"/>
  <c r="C16" i="4"/>
  <c r="E15" i="4"/>
  <c r="F15" i="4" s="1"/>
  <c r="D15" i="4"/>
  <c r="C15" i="4"/>
  <c r="E14" i="4"/>
  <c r="F14" i="4" s="1"/>
  <c r="D14" i="4"/>
  <c r="C14" i="4"/>
  <c r="E13" i="4"/>
  <c r="F13" i="4" s="1"/>
  <c r="D13" i="4"/>
  <c r="C13" i="4"/>
  <c r="E12" i="4"/>
  <c r="F12" i="4" s="1"/>
  <c r="D12" i="4"/>
  <c r="C12" i="4"/>
  <c r="E11" i="4"/>
  <c r="F11" i="4" s="1"/>
  <c r="D11" i="4"/>
  <c r="C11" i="4"/>
  <c r="E10" i="4"/>
  <c r="F10" i="4" s="1"/>
  <c r="D10" i="4"/>
  <c r="C10" i="4"/>
  <c r="C9" i="4"/>
  <c r="D9" i="4" s="1"/>
  <c r="E9" i="4" s="1"/>
  <c r="E8" i="4"/>
  <c r="F8" i="4" s="1"/>
  <c r="D8" i="4"/>
  <c r="C8" i="4"/>
  <c r="E7" i="4"/>
  <c r="F7" i="4" s="1"/>
  <c r="D7" i="4"/>
  <c r="C7" i="4"/>
  <c r="E6" i="4"/>
  <c r="F6" i="4" s="1"/>
  <c r="D6" i="4"/>
  <c r="C6" i="4"/>
  <c r="E5" i="4"/>
  <c r="F5" i="4" s="1"/>
  <c r="D5" i="4"/>
  <c r="C5" i="4"/>
  <c r="E4" i="4"/>
  <c r="F4" i="4" s="1"/>
  <c r="D4" i="4"/>
  <c r="C4" i="4"/>
  <c r="E3" i="4"/>
  <c r="F3" i="4" s="1"/>
  <c r="D3" i="4"/>
  <c r="C3" i="4"/>
  <c r="C2" i="4"/>
  <c r="D2" i="4" s="1"/>
  <c r="E2" i="4" s="1"/>
  <c r="E1" i="4"/>
  <c r="F1" i="4" s="1"/>
  <c r="D1" i="4"/>
  <c r="C1" i="4"/>
</calcChain>
</file>

<file path=xl/sharedStrings.xml><?xml version="1.0" encoding="utf-8"?>
<sst xmlns="http://schemas.openxmlformats.org/spreadsheetml/2006/main" count="3045" uniqueCount="561">
  <si>
    <t>U13 Girls</t>
  </si>
  <si>
    <t xml:space="preserve">Madeleine   Yalekhue </t>
  </si>
  <si>
    <t>Notts AC</t>
  </si>
  <si>
    <t>Chloe  Rawson</t>
  </si>
  <si>
    <t>Maya  Bonser</t>
  </si>
  <si>
    <t>Mansfield Harriers &amp; AC</t>
  </si>
  <si>
    <t>Summer  Johnson</t>
  </si>
  <si>
    <t>Worksop Harriers &amp; AC</t>
  </si>
  <si>
    <t>Emilia  Jonczyk</t>
  </si>
  <si>
    <t/>
  </si>
  <si>
    <t>Charlotte   Marshall</t>
  </si>
  <si>
    <t>Phoebe   Ball</t>
  </si>
  <si>
    <t>Retford AC</t>
  </si>
  <si>
    <t>Sophie  Peet</t>
  </si>
  <si>
    <t>Eden  Dixon</t>
  </si>
  <si>
    <t>Doncaster AC</t>
  </si>
  <si>
    <t>Eleanor  North</t>
  </si>
  <si>
    <t>Amber Valley AC</t>
  </si>
  <si>
    <t>Maisie  Mullett</t>
  </si>
  <si>
    <t>Wreake &amp; Soar Valley AC</t>
  </si>
  <si>
    <t>2.20.98</t>
  </si>
  <si>
    <t>Isabelle   Davey</t>
  </si>
  <si>
    <t>2.27.56</t>
  </si>
  <si>
    <t>Anna  Kemp</t>
  </si>
  <si>
    <t>2.28.33</t>
  </si>
  <si>
    <t>Isla  Millns</t>
  </si>
  <si>
    <t>Sutton-in-Ashfield Harriers &amp; AC</t>
  </si>
  <si>
    <t>2.39.47</t>
  </si>
  <si>
    <t>Lyla  Morrow</t>
  </si>
  <si>
    <t>Rushcliffe AC</t>
  </si>
  <si>
    <t>2.40.72</t>
  </si>
  <si>
    <t>Ava  Watson</t>
  </si>
  <si>
    <t>3.12.62</t>
  </si>
  <si>
    <t>A</t>
  </si>
  <si>
    <t>DNS</t>
  </si>
  <si>
    <t>High Jump</t>
  </si>
  <si>
    <t>Shylah  Barratt</t>
  </si>
  <si>
    <t>Hallamshire Harriers Sheffield AC</t>
  </si>
  <si>
    <t>Shot</t>
  </si>
  <si>
    <t>Holly  Bulmer</t>
  </si>
  <si>
    <t>Amelia  Kuffour</t>
  </si>
  <si>
    <t>Scarlett  Jane</t>
  </si>
  <si>
    <t xml:space="preserve">Emma Rose  Nowak </t>
  </si>
  <si>
    <t>Olivia  Reilly</t>
  </si>
  <si>
    <t xml:space="preserve">Honey   Cohen </t>
  </si>
  <si>
    <t>Eleanor  Bewick</t>
  </si>
  <si>
    <t xml:space="preserve">Keira  Morley </t>
  </si>
  <si>
    <t xml:space="preserve">Precious   Njoku </t>
  </si>
  <si>
    <t xml:space="preserve">Cerys  Phillipson </t>
  </si>
  <si>
    <t>Erykah  Eze</t>
  </si>
  <si>
    <t xml:space="preserve">Kitty  Laurence </t>
  </si>
  <si>
    <t>Lily  Roebuck</t>
  </si>
  <si>
    <t xml:space="preserve">Nina  McEachran </t>
  </si>
  <si>
    <t>Olivia   Wright</t>
  </si>
  <si>
    <t>Phoebe  Butler</t>
  </si>
  <si>
    <t xml:space="preserve">w/s </t>
  </si>
  <si>
    <t>Nyah  Stretton</t>
  </si>
  <si>
    <t>Florence  Kenney</t>
  </si>
  <si>
    <t>Courtney  Moore</t>
  </si>
  <si>
    <t>Sofia  Caseldine</t>
  </si>
  <si>
    <t>Amelia  Arbon</t>
  </si>
  <si>
    <t>Maisy  Slack</t>
  </si>
  <si>
    <t>Miley  Townrow</t>
  </si>
  <si>
    <t>Florence  Marette</t>
  </si>
  <si>
    <t>Alice  Grieve</t>
  </si>
  <si>
    <t>Holly  Limmer</t>
  </si>
  <si>
    <t>H</t>
  </si>
  <si>
    <t>J</t>
  </si>
  <si>
    <t>Event no.</t>
  </si>
  <si>
    <t>T1</t>
  </si>
  <si>
    <t>5000m</t>
  </si>
  <si>
    <t>N &amp; D</t>
  </si>
  <si>
    <t>Final</t>
  </si>
  <si>
    <t>Kristian  Watson</t>
  </si>
  <si>
    <t>Notts</t>
  </si>
  <si>
    <t>M35-49M</t>
  </si>
  <si>
    <t>Sen M</t>
  </si>
  <si>
    <t>Jordan  Boam</t>
  </si>
  <si>
    <t>Andrew  Taplin</t>
  </si>
  <si>
    <t>Beeston AC</t>
  </si>
  <si>
    <t>M50-59M</t>
  </si>
  <si>
    <t>Frederica  Richards</t>
  </si>
  <si>
    <t>Sen W</t>
  </si>
  <si>
    <t>John  Muddeman</t>
  </si>
  <si>
    <t>James  Scott</t>
  </si>
  <si>
    <t>Naomi  Elliott</t>
  </si>
  <si>
    <t>Holme Pierrepont RC</t>
  </si>
  <si>
    <t>Caitlin  Bradbury</t>
  </si>
  <si>
    <t>Helen  Woods</t>
  </si>
  <si>
    <t>Kimberley &amp; District Striders</t>
  </si>
  <si>
    <t>M35-49W</t>
  </si>
  <si>
    <t>T2</t>
  </si>
  <si>
    <t>U17 Women</t>
  </si>
  <si>
    <t>300m H</t>
  </si>
  <si>
    <t>Zoe  Smith</t>
  </si>
  <si>
    <t>Newark AC</t>
  </si>
  <si>
    <t>U17W</t>
  </si>
  <si>
    <t xml:space="preserve">Ava  Casterton </t>
  </si>
  <si>
    <t>Annelise  French</t>
  </si>
  <si>
    <t>T3</t>
  </si>
  <si>
    <t>U20/Sen Women</t>
  </si>
  <si>
    <t>400m H</t>
  </si>
  <si>
    <t>Amelia  Briggs-Goode</t>
  </si>
  <si>
    <t>Katie  Mackintosh</t>
  </si>
  <si>
    <t>Nisha  Desai</t>
  </si>
  <si>
    <t>Morpeth Harriers &amp; AC</t>
  </si>
  <si>
    <t>Nia  Myers</t>
  </si>
  <si>
    <t>U20W</t>
  </si>
  <si>
    <t>Megan   Davis</t>
  </si>
  <si>
    <t>T4</t>
  </si>
  <si>
    <t>U17  Men</t>
  </si>
  <si>
    <t>Euan  Fraser</t>
  </si>
  <si>
    <t>U17M</t>
  </si>
  <si>
    <t>T5</t>
  </si>
  <si>
    <t>U20M</t>
  </si>
  <si>
    <t>Stefan  Wilcockson</t>
  </si>
  <si>
    <t>Jordan  Mitchell</t>
  </si>
  <si>
    <t>Kelly  Fairclough</t>
  </si>
  <si>
    <t>Nathan   To</t>
  </si>
  <si>
    <t>T6</t>
  </si>
  <si>
    <t>U15 Girls</t>
  </si>
  <si>
    <t>300m</t>
  </si>
  <si>
    <t>U15G</t>
  </si>
  <si>
    <t>T8</t>
  </si>
  <si>
    <t>U15 Boys</t>
  </si>
  <si>
    <t>Marcus  Wootton</t>
  </si>
  <si>
    <t>U15B</t>
  </si>
  <si>
    <t>Travis  Revell</t>
  </si>
  <si>
    <t>T9</t>
  </si>
  <si>
    <t>U20 Women</t>
  </si>
  <si>
    <t xml:space="preserve">400m </t>
  </si>
  <si>
    <t>Gabriella  Sutton</t>
  </si>
  <si>
    <t>Amber  Richardson</t>
  </si>
  <si>
    <t>Chelsea  Fagan</t>
  </si>
  <si>
    <t>Emily  Rawson</t>
  </si>
  <si>
    <t xml:space="preserve">Eleica   Hines </t>
  </si>
  <si>
    <t>T10</t>
  </si>
  <si>
    <t>100m</t>
  </si>
  <si>
    <t>w/s 0.4</t>
  </si>
  <si>
    <t>Jess  Waters</t>
  </si>
  <si>
    <t>Mayah  Charles</t>
  </si>
  <si>
    <t>Donna  Aplin</t>
  </si>
  <si>
    <t>Nicola  Jones</t>
  </si>
  <si>
    <t>T11</t>
  </si>
  <si>
    <t>Mst 50-59 Women</t>
  </si>
  <si>
    <t>w/s 0.9</t>
  </si>
  <si>
    <t>Fiona  Palmer</t>
  </si>
  <si>
    <t>M50-59W</t>
  </si>
  <si>
    <t>Helen  Hood</t>
  </si>
  <si>
    <t>Editha  van Loon</t>
  </si>
  <si>
    <t>Jo  Davis</t>
  </si>
  <si>
    <t>T12</t>
  </si>
  <si>
    <t>Mst 35-49  Men</t>
  </si>
  <si>
    <t>w/s 0.8</t>
  </si>
  <si>
    <t>Manas  Karpha</t>
  </si>
  <si>
    <t>T13</t>
  </si>
  <si>
    <t>Mst 50+ men</t>
  </si>
  <si>
    <t>w/s -0.2</t>
  </si>
  <si>
    <t>Martin  White</t>
  </si>
  <si>
    <t>John  Statham</t>
  </si>
  <si>
    <t>Charnwood AC</t>
  </si>
  <si>
    <t>M60-74M</t>
  </si>
  <si>
    <t>Darryl  Pigott</t>
  </si>
  <si>
    <t>Philip  Clayton</t>
  </si>
  <si>
    <t>Charlie  Pearce</t>
  </si>
  <si>
    <t>Andy   Morley</t>
  </si>
  <si>
    <t>T14</t>
  </si>
  <si>
    <t>U17/20 Women</t>
  </si>
  <si>
    <t>3000m</t>
  </si>
  <si>
    <t>Katie  Gardner</t>
  </si>
  <si>
    <t>Derby AC</t>
  </si>
  <si>
    <t>Hannah  Foster</t>
  </si>
  <si>
    <t>T15</t>
  </si>
  <si>
    <t>Ewan  Collier</t>
  </si>
  <si>
    <t>Joshua  Smith</t>
  </si>
  <si>
    <t>Tom  Dinning</t>
  </si>
  <si>
    <t>T16</t>
  </si>
  <si>
    <t>w/s -0.6</t>
  </si>
  <si>
    <t>A'Janai  Bowen</t>
  </si>
  <si>
    <t>Sophie  Marshall</t>
  </si>
  <si>
    <t>Lincoln Wellington AC</t>
  </si>
  <si>
    <t>Laylom  Brennan</t>
  </si>
  <si>
    <t>w/s 1.1</t>
  </si>
  <si>
    <t>T18</t>
  </si>
  <si>
    <t>w/s 0.2</t>
  </si>
  <si>
    <t>Tami  Adesina</t>
  </si>
  <si>
    <t>Scarlett  Beddoe</t>
  </si>
  <si>
    <t>Freya  Vincent</t>
  </si>
  <si>
    <t>Charlotte  Ayton</t>
  </si>
  <si>
    <t>Katie  Biggs</t>
  </si>
  <si>
    <t>Nadia  Jonczyk</t>
  </si>
  <si>
    <t>Natalie  Collins</t>
  </si>
  <si>
    <t>T19</t>
  </si>
  <si>
    <t>U20 Men</t>
  </si>
  <si>
    <t>1500m</t>
  </si>
  <si>
    <t>Jake  Orr</t>
  </si>
  <si>
    <t>Rotherham Harriers &amp; AC</t>
  </si>
  <si>
    <t>Luke  Hesketh</t>
  </si>
  <si>
    <t>Adam  Bayley</t>
  </si>
  <si>
    <t>T20</t>
  </si>
  <si>
    <t>Heat 1</t>
  </si>
  <si>
    <t>Heats</t>
  </si>
  <si>
    <t>w/s 0.1</t>
  </si>
  <si>
    <t>Heat 2</t>
  </si>
  <si>
    <t>w/s 1.4</t>
  </si>
  <si>
    <t>T22</t>
  </si>
  <si>
    <t>U13G</t>
  </si>
  <si>
    <t>w/s 0.58</t>
  </si>
  <si>
    <t>T24</t>
  </si>
  <si>
    <t>Samuel  Collins</t>
  </si>
  <si>
    <t xml:space="preserve">William   Reddish </t>
  </si>
  <si>
    <t>Adam  Scrimshaw</t>
  </si>
  <si>
    <t>Joshua  Lane</t>
  </si>
  <si>
    <t>Harry  Orr</t>
  </si>
  <si>
    <t>Oliver  McClemens</t>
  </si>
  <si>
    <t>Harry  Woodcock</t>
  </si>
  <si>
    <t>Samuel  Limmer</t>
  </si>
  <si>
    <t>Lewis  Carr</t>
  </si>
  <si>
    <t>Alex   Buck</t>
  </si>
  <si>
    <t>T25</t>
  </si>
  <si>
    <t>w/s 0.5</t>
  </si>
  <si>
    <t>T28</t>
  </si>
  <si>
    <t>w/s -0.3</t>
  </si>
  <si>
    <t>T30</t>
  </si>
  <si>
    <t>U13 Boys</t>
  </si>
  <si>
    <t>Adam  Paget</t>
  </si>
  <si>
    <t>U13B</t>
  </si>
  <si>
    <t>Harry  Tonks</t>
  </si>
  <si>
    <t>Harry  Sayers</t>
  </si>
  <si>
    <t>Edward  Macintyre</t>
  </si>
  <si>
    <t>Joshua  Groves</t>
  </si>
  <si>
    <t>Reuben  Shivas</t>
  </si>
  <si>
    <t>T31</t>
  </si>
  <si>
    <t>Sen Women</t>
  </si>
  <si>
    <t>200m</t>
  </si>
  <si>
    <t>w/s 3.0</t>
  </si>
  <si>
    <t>T33</t>
  </si>
  <si>
    <t xml:space="preserve">Notts </t>
  </si>
  <si>
    <t>Andy  Wong</t>
  </si>
  <si>
    <t>Charlie  Davies</t>
  </si>
  <si>
    <t>Evan  Williams</t>
  </si>
  <si>
    <t>Samuel  Russell</t>
  </si>
  <si>
    <t>Mihnea  Radu</t>
  </si>
  <si>
    <t>Finley  Kemp</t>
  </si>
  <si>
    <t>T36</t>
  </si>
  <si>
    <t>William  Agar</t>
  </si>
  <si>
    <t>Angelo  Tohovitis</t>
  </si>
  <si>
    <t>Ethan   Williams</t>
  </si>
  <si>
    <t>Matthew  Pearce</t>
  </si>
  <si>
    <t>Riley  Chimbetete</t>
  </si>
  <si>
    <t>Harry  Dennis</t>
  </si>
  <si>
    <t>Carson  Perterson</t>
  </si>
  <si>
    <t>Cameron  Shivas</t>
  </si>
  <si>
    <t>T37</t>
  </si>
  <si>
    <t>U17 Men</t>
  </si>
  <si>
    <t>Tom  Coverley</t>
  </si>
  <si>
    <t>Daniel  Oguntodu</t>
  </si>
  <si>
    <t>no time taken</t>
  </si>
  <si>
    <t>Samuel  Buller</t>
  </si>
  <si>
    <t>Alvis  Riju</t>
  </si>
  <si>
    <t>Joshua  Kettlewell</t>
  </si>
  <si>
    <t>Phoenix  Blair</t>
  </si>
  <si>
    <t>Nathan  Salmon</t>
  </si>
  <si>
    <t>Joel  Brereton</t>
  </si>
  <si>
    <t>T39</t>
  </si>
  <si>
    <t>Josh  Yanney</t>
  </si>
  <si>
    <t>Oliver  Salmon</t>
  </si>
  <si>
    <t>Brooklyn  Crooks</t>
  </si>
  <si>
    <t>T41</t>
  </si>
  <si>
    <t>Sen Men</t>
  </si>
  <si>
    <t>Dale  Jacob</t>
  </si>
  <si>
    <t>Luke  Sayer</t>
  </si>
  <si>
    <t>T43</t>
  </si>
  <si>
    <t>800m</t>
  </si>
  <si>
    <t>Paige  Roadley</t>
  </si>
  <si>
    <t>Katherine  Malone-Brumfitt</t>
  </si>
  <si>
    <t>Samantha  Garside</t>
  </si>
  <si>
    <t>T44</t>
  </si>
  <si>
    <t>T46</t>
  </si>
  <si>
    <t>Sofia  Chesterfield</t>
  </si>
  <si>
    <t>T48</t>
  </si>
  <si>
    <t>Olivia  Hare</t>
  </si>
  <si>
    <t>Amelia  Chrispin</t>
  </si>
  <si>
    <t>Elizabeth  Thornton</t>
  </si>
  <si>
    <t>Holly  Hipkiss</t>
  </si>
  <si>
    <t>T49</t>
  </si>
  <si>
    <t>Paul  Wright</t>
  </si>
  <si>
    <t>Adam  Knights</t>
  </si>
  <si>
    <t>Nicholas  Bayley</t>
  </si>
  <si>
    <t>T50</t>
  </si>
  <si>
    <t>Megan   Taylor</t>
  </si>
  <si>
    <t>2.17.27</t>
  </si>
  <si>
    <t>Kirsten  Lees</t>
  </si>
  <si>
    <t>2.30.47</t>
  </si>
  <si>
    <t>Mikyla  Thomas</t>
  </si>
  <si>
    <t>2.48.15</t>
  </si>
  <si>
    <t>2.50.39</t>
  </si>
  <si>
    <t>Penelope  Thornton</t>
  </si>
  <si>
    <t>2.55.47</t>
  </si>
  <si>
    <t>T52</t>
  </si>
  <si>
    <t>Edward  Holden</t>
  </si>
  <si>
    <t>2.00.22</t>
  </si>
  <si>
    <t>Sebastian  Thornewill</t>
  </si>
  <si>
    <t>2.05.06</t>
  </si>
  <si>
    <t>George  Sinski</t>
  </si>
  <si>
    <t>2.05.60</t>
  </si>
  <si>
    <t>Ethan  Ellery</t>
  </si>
  <si>
    <t>2.12.59</t>
  </si>
  <si>
    <t>T55</t>
  </si>
  <si>
    <t>w/s 1.3</t>
  </si>
  <si>
    <t>T56</t>
  </si>
  <si>
    <t>DNF</t>
  </si>
  <si>
    <t>DQ</t>
  </si>
  <si>
    <t>T57</t>
  </si>
  <si>
    <t>4 x 100m Relay Women</t>
  </si>
  <si>
    <t>CC</t>
  </si>
  <si>
    <t>EE</t>
  </si>
  <si>
    <t>T</t>
  </si>
  <si>
    <t>KK</t>
  </si>
  <si>
    <t>HH</t>
  </si>
  <si>
    <t xml:space="preserve">Sen  Women </t>
  </si>
  <si>
    <t>Senior Women</t>
  </si>
  <si>
    <t xml:space="preserve">Senior Men </t>
  </si>
  <si>
    <t>Master Women 35-49</t>
  </si>
  <si>
    <t>Nottinghamshire and Derbyshire Track and Field County Championships 2023</t>
  </si>
  <si>
    <t>Saturday 13th May 2023</t>
  </si>
  <si>
    <t>Event</t>
  </si>
  <si>
    <t>F1</t>
  </si>
  <si>
    <t>Scarlette  Slater-Rowley</t>
  </si>
  <si>
    <t>Rubie  Slater-Rowley</t>
  </si>
  <si>
    <t>F2</t>
  </si>
  <si>
    <t>Long Jump</t>
  </si>
  <si>
    <t>w/s</t>
  </si>
  <si>
    <t>Samuel  Davies</t>
  </si>
  <si>
    <t>F4</t>
  </si>
  <si>
    <t>Hammer</t>
  </si>
  <si>
    <t>All men</t>
  </si>
  <si>
    <t xml:space="preserve">Craig   Rodwell </t>
  </si>
  <si>
    <t>Andy  Hughes</t>
  </si>
  <si>
    <t>Paul  Smith</t>
  </si>
  <si>
    <t>Midland Masters AC</t>
  </si>
  <si>
    <t>F5</t>
  </si>
  <si>
    <t>Pole Vault</t>
  </si>
  <si>
    <t>U20/S M &amp; W</t>
  </si>
  <si>
    <t>Aimie  Taylor</t>
  </si>
  <si>
    <t>F6</t>
  </si>
  <si>
    <t>F7</t>
  </si>
  <si>
    <t>Discus</t>
  </si>
  <si>
    <t>U17/20/S Women</t>
  </si>
  <si>
    <t>Serenity  Joynt</t>
  </si>
  <si>
    <t>Jay  Whale</t>
  </si>
  <si>
    <t xml:space="preserve">Emma  Oconner </t>
  </si>
  <si>
    <t>F8</t>
  </si>
  <si>
    <t>F9</t>
  </si>
  <si>
    <t>F10</t>
  </si>
  <si>
    <t>F11</t>
  </si>
  <si>
    <t>u15g</t>
  </si>
  <si>
    <t>F12</t>
  </si>
  <si>
    <t xml:space="preserve">Donelle  Arulanandam </t>
  </si>
  <si>
    <t>Natasha  Need</t>
  </si>
  <si>
    <t>Felicia  Miloro</t>
  </si>
  <si>
    <t>F13</t>
  </si>
  <si>
    <t>U15/17 M &amp; W</t>
  </si>
  <si>
    <t>F14</t>
  </si>
  <si>
    <t>Master Women</t>
  </si>
  <si>
    <t>Rachel  Wilcockson</t>
  </si>
  <si>
    <t>F15</t>
  </si>
  <si>
    <t>Javelin</t>
  </si>
  <si>
    <t>U20/S Men</t>
  </si>
  <si>
    <t>Greg  Millar</t>
  </si>
  <si>
    <t>Birchfield Harriers</t>
  </si>
  <si>
    <t>Gary  Towle</t>
  </si>
  <si>
    <t>Finlay  Hood</t>
  </si>
  <si>
    <t>F16</t>
  </si>
  <si>
    <t>Triple Jump</t>
  </si>
  <si>
    <t>U15/17/20/Sen W</t>
  </si>
  <si>
    <t>Michelle   Yalekhue</t>
  </si>
  <si>
    <t>Isabelle  Haworth</t>
  </si>
  <si>
    <t>F17</t>
  </si>
  <si>
    <t>F18</t>
  </si>
  <si>
    <t>Elsa  Broadberry</t>
  </si>
  <si>
    <t>F19</t>
  </si>
  <si>
    <t>Xander  Arbon</t>
  </si>
  <si>
    <t>F20</t>
  </si>
  <si>
    <t>F21</t>
  </si>
  <si>
    <t>U15/17 Men</t>
  </si>
  <si>
    <t>Matthew  Young</t>
  </si>
  <si>
    <t>F22</t>
  </si>
  <si>
    <t>U20/Sen/Mst Men</t>
  </si>
  <si>
    <t>Mark  Atkin</t>
  </si>
  <si>
    <t>Grantham Athletic Club</t>
  </si>
  <si>
    <t>Christopher  Ashmore</t>
  </si>
  <si>
    <t>35-49</t>
  </si>
  <si>
    <t>50-59</t>
  </si>
  <si>
    <t>Nottinghamshire County Track and Field Championships</t>
  </si>
  <si>
    <t>SUNDAY 14TH May 2023</t>
  </si>
  <si>
    <t>T58</t>
  </si>
  <si>
    <t>Sen / Mst W</t>
  </si>
  <si>
    <t>Kirsty  Huntington</t>
  </si>
  <si>
    <t>Joanne  Clamp</t>
  </si>
  <si>
    <t>Lisa  Staley</t>
  </si>
  <si>
    <t>Helen  Pritchett</t>
  </si>
  <si>
    <t xml:space="preserve">Jeanette   Stevens </t>
  </si>
  <si>
    <t>Notfast RC</t>
  </si>
  <si>
    <t>T59</t>
  </si>
  <si>
    <t xml:space="preserve"> Mst Men</t>
  </si>
  <si>
    <t>Daniel  Wheat</t>
  </si>
  <si>
    <t>David  Laws</t>
  </si>
  <si>
    <t>Matt  Keyworth</t>
  </si>
  <si>
    <t>Will  Meredith</t>
  </si>
  <si>
    <t xml:space="preserve">Des  Gibbons </t>
  </si>
  <si>
    <t>T60</t>
  </si>
  <si>
    <t>Edward  Sankey</t>
  </si>
  <si>
    <t>William  Sankey</t>
  </si>
  <si>
    <t>T61</t>
  </si>
  <si>
    <t>Lucia  Caseldine</t>
  </si>
  <si>
    <t>T62</t>
  </si>
  <si>
    <t>Rebecca   Butt</t>
  </si>
  <si>
    <t>T63</t>
  </si>
  <si>
    <t xml:space="preserve">Daisy   Walker </t>
  </si>
  <si>
    <t>Claire  Watson</t>
  </si>
  <si>
    <t>T64/65</t>
  </si>
  <si>
    <t>400m</t>
  </si>
  <si>
    <t>Cameron  O'Grady</t>
  </si>
  <si>
    <t>Calvin  O'Grady</t>
  </si>
  <si>
    <t>1.02.76</t>
  </si>
  <si>
    <t>T66</t>
  </si>
  <si>
    <t>Carter  Giddy</t>
  </si>
  <si>
    <t>Corey  Tatum</t>
  </si>
  <si>
    <t>Jonathan   Cripps</t>
  </si>
  <si>
    <t>Aiden  Wootton</t>
  </si>
  <si>
    <t>1.08.95</t>
  </si>
  <si>
    <t>T67</t>
  </si>
  <si>
    <t>4.05.49</t>
  </si>
  <si>
    <t>Lewis  Boswell</t>
  </si>
  <si>
    <t>4.14.19</t>
  </si>
  <si>
    <t>Jack  Robinson</t>
  </si>
  <si>
    <t>4.29.99</t>
  </si>
  <si>
    <t>4.50.29</t>
  </si>
  <si>
    <t>5.02.01</t>
  </si>
  <si>
    <t>5.10.26</t>
  </si>
  <si>
    <t>T68</t>
  </si>
  <si>
    <t>70m H</t>
  </si>
  <si>
    <t>w/s -2.0</t>
  </si>
  <si>
    <t>Olivia  Frith</t>
  </si>
  <si>
    <t>T69</t>
  </si>
  <si>
    <t>75m H</t>
  </si>
  <si>
    <t>w/s-2.0</t>
  </si>
  <si>
    <t>T70</t>
  </si>
  <si>
    <t>w/s -2.2</t>
  </si>
  <si>
    <t>Freya  Lacey</t>
  </si>
  <si>
    <t>T71</t>
  </si>
  <si>
    <t>4.56.66</t>
  </si>
  <si>
    <t>5.03.26</t>
  </si>
  <si>
    <t>5.11.31</t>
  </si>
  <si>
    <t>5.24.49</t>
  </si>
  <si>
    <t xml:space="preserve">Evie   Clifton </t>
  </si>
  <si>
    <t>5.27.07</t>
  </si>
  <si>
    <t>Isla  Jones</t>
  </si>
  <si>
    <t>5.46.89</t>
  </si>
  <si>
    <t>T72</t>
  </si>
  <si>
    <t>80m H</t>
  </si>
  <si>
    <t>T73</t>
  </si>
  <si>
    <t>w/s -1.4</t>
  </si>
  <si>
    <t>Freddie  Marks</t>
  </si>
  <si>
    <t>T74</t>
  </si>
  <si>
    <t>100m H</t>
  </si>
  <si>
    <t>w/s-1.6</t>
  </si>
  <si>
    <t>T75</t>
  </si>
  <si>
    <t>Matthew  Dougall</t>
  </si>
  <si>
    <t>T76</t>
  </si>
  <si>
    <t>110m H</t>
  </si>
  <si>
    <t>w/s 2.0</t>
  </si>
  <si>
    <t>T77</t>
  </si>
  <si>
    <t>Harry  Sinski</t>
  </si>
  <si>
    <t>Arthur  Carr</t>
  </si>
  <si>
    <t>Logan  Hickman</t>
  </si>
  <si>
    <t>T79</t>
  </si>
  <si>
    <t>w/s -2.6</t>
  </si>
  <si>
    <t>w/s -1.7</t>
  </si>
  <si>
    <t>w/s -1.6</t>
  </si>
  <si>
    <t>T81</t>
  </si>
  <si>
    <t xml:space="preserve">Fura   Mabengi </t>
  </si>
  <si>
    <t>Jemima  Waller</t>
  </si>
  <si>
    <t>T82</t>
  </si>
  <si>
    <t>w/s 1.7</t>
  </si>
  <si>
    <t>Jasmine  Upton</t>
  </si>
  <si>
    <t>Savannah Marshall</t>
  </si>
  <si>
    <t>T84</t>
  </si>
  <si>
    <t>w/s -1.2</t>
  </si>
  <si>
    <t>Hywel  Garrard</t>
  </si>
  <si>
    <t>T86</t>
  </si>
  <si>
    <t>w/s -2.3</t>
  </si>
  <si>
    <t>Josiah  Skervin</t>
  </si>
  <si>
    <t>Rio  Davies</t>
  </si>
  <si>
    <t>Will  Blagburn</t>
  </si>
  <si>
    <t>T88</t>
  </si>
  <si>
    <t>Tarun  Balamurugan</t>
  </si>
  <si>
    <t>T90</t>
  </si>
  <si>
    <t>w/s -0.9</t>
  </si>
  <si>
    <t>Chibunna  Obirieze</t>
  </si>
  <si>
    <t>Edward  Ducksbury</t>
  </si>
  <si>
    <t>T92</t>
  </si>
  <si>
    <t>w/s -3.1</t>
  </si>
  <si>
    <t>T93</t>
  </si>
  <si>
    <t>T94</t>
  </si>
  <si>
    <t>Sen &amp; Master Women</t>
  </si>
  <si>
    <t>Beverley  Armstrong</t>
  </si>
  <si>
    <t>T95</t>
  </si>
  <si>
    <t>Seb  Taylor</t>
  </si>
  <si>
    <t>Conrad  Thornewill</t>
  </si>
  <si>
    <t>Zac  Laws</t>
  </si>
  <si>
    <t>T97</t>
  </si>
  <si>
    <t>Johar   Ali</t>
  </si>
  <si>
    <t>T98</t>
  </si>
  <si>
    <t>T99</t>
  </si>
  <si>
    <t>Master Men 35-49</t>
  </si>
  <si>
    <t>Chris  O'Grady</t>
  </si>
  <si>
    <t>T100</t>
  </si>
  <si>
    <t>Master Men 50+</t>
  </si>
  <si>
    <t>T103</t>
  </si>
  <si>
    <t>w/s -2.5</t>
  </si>
  <si>
    <t>Beth  Makepeace</t>
  </si>
  <si>
    <t>T105</t>
  </si>
  <si>
    <t>T106</t>
  </si>
  <si>
    <t>w/s -3.4</t>
  </si>
  <si>
    <t>T109</t>
  </si>
  <si>
    <t>4 x100m Relay Men</t>
  </si>
  <si>
    <t>2M</t>
  </si>
  <si>
    <t>2G</t>
  </si>
  <si>
    <t>2B</t>
  </si>
  <si>
    <t>U17/ Sen. Mst Men</t>
  </si>
  <si>
    <t>2EE</t>
  </si>
  <si>
    <t>2CC</t>
  </si>
  <si>
    <t>2F</t>
  </si>
  <si>
    <t>2R</t>
  </si>
  <si>
    <t>Heat 3</t>
  </si>
  <si>
    <t>2MM</t>
  </si>
  <si>
    <t>2TT</t>
  </si>
  <si>
    <t>M35+M</t>
  </si>
  <si>
    <t>2LL</t>
  </si>
  <si>
    <t>Sunday 14th May 2023</t>
  </si>
  <si>
    <t>F23</t>
  </si>
  <si>
    <t>F24</t>
  </si>
  <si>
    <t>F26</t>
  </si>
  <si>
    <t>F27</t>
  </si>
  <si>
    <t>F28</t>
  </si>
  <si>
    <t>F29</t>
  </si>
  <si>
    <t>F30</t>
  </si>
  <si>
    <t>F31</t>
  </si>
  <si>
    <t>F32</t>
  </si>
  <si>
    <t>F33</t>
  </si>
  <si>
    <t>F34</t>
  </si>
  <si>
    <t>F35</t>
  </si>
  <si>
    <t>F36</t>
  </si>
  <si>
    <t>F37</t>
  </si>
  <si>
    <t>F38</t>
  </si>
  <si>
    <t>F39</t>
  </si>
  <si>
    <t>F41</t>
  </si>
  <si>
    <t>F42</t>
  </si>
  <si>
    <t>F43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</si>
</sst>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m:ss.00"/>
    <numFmt numFmtId="166" formatCode="mm:ss.00"/>
    <numFmt numFmtId="168" formatCode="0.0"/>
  </numFmts>
  <fonts count="6" x14ac:knownFonts="1">
    <font>
      <sz val="11"/>
      <color theme="1"/>
      <name val="Calibri"/>
      <family val="2"/>
      <scheme val="minor"/>
    </font>
    <font>
      <sz val="8"/>
      <color theme="1"/>
      <name val="Comic Sans MS"/>
      <family val="4"/>
    </font>
    <font>
      <b/>
      <sz val="8"/>
      <name val="Comic Sans MS"/>
      <family val="4"/>
    </font>
    <font>
      <sz val="8"/>
      <name val="Comic Sans MS"/>
      <family val="4"/>
    </font>
    <font>
      <sz val="8"/>
      <color rgb="FF000000"/>
      <name val="Comic Sans MS"/>
      <family val="4"/>
    </font>
    <font>
      <b/>
      <sz val="8"/>
      <color theme="1"/>
      <name val="Comic Sans MS"/>
      <family val="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6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165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2" fontId="3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/>
    </xf>
    <xf numFmtId="2" fontId="3" fillId="0" borderId="0" xfId="0" applyNumberFormat="1" applyFont="1"/>
    <xf numFmtId="168" fontId="3" fillId="0" borderId="0" xfId="0" applyNumberFormat="1" applyFont="1"/>
  </cellXfs>
  <cellStyles count="1">
    <cellStyle name="Normal" xfId="0" builtinId="0"/>
  </cellStyles>
  <dxfs count="101"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</font>
      <fill>
        <patternFill>
          <bgColor rgb="FFA6A6A6"/>
        </patternFill>
      </fill>
    </dxf>
    <dxf>
      <numFmt numFmtId="2" formatCode="0.00"/>
    </dxf>
    <dxf>
      <numFmt numFmtId="166" formatCode="mm:ss.00"/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heck%20New%20result%20program%20Notts%20AAA%20TF%20Champs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Stds"/>
      <sheetName val="TTable"/>
      <sheetName val="Decs"/>
      <sheetName val="Events"/>
      <sheetName val="Home"/>
      <sheetName val="Records"/>
      <sheetName val="U13 Boys"/>
      <sheetName val="U15 Boys"/>
      <sheetName val="U17 Men"/>
      <sheetName val="U20 Men"/>
      <sheetName val="Snr Men"/>
      <sheetName val="Vet Men"/>
      <sheetName val="U13G"/>
      <sheetName val="U15G"/>
      <sheetName val="U17W"/>
      <sheetName val="U20W"/>
      <sheetName val="SnrW"/>
      <sheetName val="VetW"/>
      <sheetName val="Full Decs"/>
      <sheetName val="Full Track Results"/>
      <sheetName val="Full Results Field"/>
    </sheetNames>
    <sheetDataSet>
      <sheetData sheetId="0"/>
      <sheetData sheetId="1">
        <row r="5">
          <cell r="K5">
            <v>10</v>
          </cell>
        </row>
        <row r="6">
          <cell r="J6" t="str">
            <v>F1</v>
          </cell>
          <cell r="K6" t="str">
            <v>Shot</v>
          </cell>
          <cell r="L6" t="str">
            <v>U15 Girls</v>
          </cell>
          <cell r="M6">
            <v>16</v>
          </cell>
        </row>
        <row r="7">
          <cell r="J7" t="str">
            <v>F2</v>
          </cell>
          <cell r="K7" t="str">
            <v>Long Jump</v>
          </cell>
          <cell r="L7" t="str">
            <v>U15 Boys</v>
          </cell>
          <cell r="M7">
            <v>7</v>
          </cell>
        </row>
        <row r="8">
          <cell r="J8" t="str">
            <v>F3</v>
          </cell>
          <cell r="K8" t="str">
            <v>Long Jump</v>
          </cell>
          <cell r="L8" t="str">
            <v>U15 Boys</v>
          </cell>
          <cell r="M8">
            <v>8</v>
          </cell>
        </row>
        <row r="9">
          <cell r="J9" t="str">
            <v>F4</v>
          </cell>
          <cell r="K9" t="str">
            <v>Hammer</v>
          </cell>
          <cell r="L9" t="str">
            <v>All men</v>
          </cell>
          <cell r="M9">
            <v>10</v>
          </cell>
        </row>
        <row r="11">
          <cell r="K11">
            <v>11.3</v>
          </cell>
        </row>
        <row r="12">
          <cell r="J12" t="str">
            <v>F5</v>
          </cell>
          <cell r="K12" t="str">
            <v>Pole Vault</v>
          </cell>
          <cell r="L12" t="str">
            <v>U20/S M &amp; W</v>
          </cell>
          <cell r="M12">
            <v>6</v>
          </cell>
        </row>
        <row r="13">
          <cell r="J13" t="str">
            <v>F6</v>
          </cell>
          <cell r="K13" t="str">
            <v>Long Jump</v>
          </cell>
          <cell r="L13" t="str">
            <v>U13 Boys</v>
          </cell>
          <cell r="M13">
            <v>12</v>
          </cell>
        </row>
        <row r="14">
          <cell r="J14" t="str">
            <v>F7</v>
          </cell>
          <cell r="K14" t="str">
            <v>Discus</v>
          </cell>
          <cell r="L14" t="str">
            <v>U17/20/S Women</v>
          </cell>
          <cell r="M14">
            <v>10</v>
          </cell>
        </row>
        <row r="16">
          <cell r="K16">
            <v>11.45</v>
          </cell>
        </row>
        <row r="17">
          <cell r="J17" t="str">
            <v>F8</v>
          </cell>
          <cell r="K17" t="str">
            <v>Shot</v>
          </cell>
          <cell r="L17" t="str">
            <v>U13 Girls</v>
          </cell>
          <cell r="M17">
            <v>12</v>
          </cell>
        </row>
        <row r="18">
          <cell r="J18" t="str">
            <v>F9</v>
          </cell>
          <cell r="K18" t="str">
            <v>High Jump</v>
          </cell>
          <cell r="L18" t="str">
            <v>U15 Girls</v>
          </cell>
          <cell r="M18">
            <v>11</v>
          </cell>
        </row>
        <row r="21">
          <cell r="K21">
            <v>12</v>
          </cell>
        </row>
        <row r="22">
          <cell r="J22" t="str">
            <v>Q2</v>
          </cell>
          <cell r="K22" t="str">
            <v>Quad Kids</v>
          </cell>
          <cell r="L22" t="str">
            <v>Howler</v>
          </cell>
          <cell r="M22">
            <v>27</v>
          </cell>
        </row>
        <row r="23">
          <cell r="J23" t="str">
            <v>Q3</v>
          </cell>
          <cell r="K23" t="str">
            <v>Quad Kids</v>
          </cell>
          <cell r="L23" t="str">
            <v>Long Jump</v>
          </cell>
          <cell r="M23">
            <v>27</v>
          </cell>
        </row>
        <row r="26">
          <cell r="K26">
            <v>13</v>
          </cell>
        </row>
        <row r="27">
          <cell r="J27" t="str">
            <v>F10</v>
          </cell>
          <cell r="K27" t="str">
            <v>Long Jump</v>
          </cell>
          <cell r="L27" t="str">
            <v>U17 Men</v>
          </cell>
          <cell r="M27">
            <v>10</v>
          </cell>
        </row>
        <row r="28">
          <cell r="J28" t="str">
            <v>F11</v>
          </cell>
          <cell r="K28" t="str">
            <v>Discus</v>
          </cell>
          <cell r="L28" t="str">
            <v>u15g</v>
          </cell>
          <cell r="M28">
            <v>14</v>
          </cell>
        </row>
        <row r="30">
          <cell r="K30">
            <v>13.15</v>
          </cell>
        </row>
        <row r="31">
          <cell r="J31" t="str">
            <v>F12</v>
          </cell>
          <cell r="K31" t="str">
            <v>High Jump</v>
          </cell>
          <cell r="L31" t="str">
            <v>U17/20/S Women</v>
          </cell>
          <cell r="M31">
            <v>9</v>
          </cell>
        </row>
        <row r="33">
          <cell r="K33">
            <v>13.3</v>
          </cell>
        </row>
        <row r="34">
          <cell r="J34" t="str">
            <v>F13</v>
          </cell>
          <cell r="K34" t="str">
            <v>Pole Vault</v>
          </cell>
          <cell r="L34" t="str">
            <v>U15/17 M &amp; W</v>
          </cell>
          <cell r="M34">
            <v>8</v>
          </cell>
        </row>
        <row r="35">
          <cell r="J35" t="str">
            <v>F14</v>
          </cell>
          <cell r="K35" t="str">
            <v>Shot</v>
          </cell>
          <cell r="L35" t="str">
            <v>Master Women</v>
          </cell>
          <cell r="M35">
            <v>6</v>
          </cell>
        </row>
        <row r="37">
          <cell r="K37">
            <v>14.3</v>
          </cell>
        </row>
        <row r="38">
          <cell r="J38" t="str">
            <v>F15</v>
          </cell>
          <cell r="K38" t="str">
            <v>Javelin</v>
          </cell>
          <cell r="L38" t="str">
            <v>U20/S Men</v>
          </cell>
          <cell r="M38">
            <v>12</v>
          </cell>
        </row>
        <row r="39">
          <cell r="K39">
            <v>14.45</v>
          </cell>
        </row>
        <row r="40">
          <cell r="J40" t="str">
            <v>F16</v>
          </cell>
          <cell r="K40" t="str">
            <v>Triple Jump</v>
          </cell>
          <cell r="L40" t="str">
            <v>U15/17/20/Sen W</v>
          </cell>
          <cell r="M40">
            <v>13</v>
          </cell>
        </row>
        <row r="42">
          <cell r="K42">
            <v>15</v>
          </cell>
        </row>
        <row r="43">
          <cell r="J43" t="str">
            <v>F17</v>
          </cell>
          <cell r="K43" t="str">
            <v>High Jump</v>
          </cell>
          <cell r="L43" t="str">
            <v>U13 Girls</v>
          </cell>
          <cell r="M43">
            <v>5</v>
          </cell>
        </row>
        <row r="44">
          <cell r="J44" t="str">
            <v>F18</v>
          </cell>
          <cell r="K44" t="str">
            <v>Shot</v>
          </cell>
          <cell r="L44" t="str">
            <v>U17 Women</v>
          </cell>
          <cell r="M44">
            <v>9</v>
          </cell>
        </row>
        <row r="46">
          <cell r="K46">
            <v>15.45</v>
          </cell>
        </row>
        <row r="47">
          <cell r="J47" t="str">
            <v>F19</v>
          </cell>
          <cell r="K47" t="str">
            <v>Javelin</v>
          </cell>
          <cell r="L47" t="str">
            <v>U13 Boys</v>
          </cell>
          <cell r="M47">
            <v>12</v>
          </cell>
        </row>
        <row r="51">
          <cell r="K51">
            <v>16.149999999999999</v>
          </cell>
        </row>
        <row r="52">
          <cell r="J52" t="str">
            <v>F20</v>
          </cell>
          <cell r="K52" t="str">
            <v>Shot</v>
          </cell>
          <cell r="L52" t="str">
            <v>U20/Sen Women</v>
          </cell>
          <cell r="M52">
            <v>5</v>
          </cell>
        </row>
        <row r="56">
          <cell r="K56">
            <v>16.3</v>
          </cell>
        </row>
        <row r="57">
          <cell r="J57" t="str">
            <v>F21</v>
          </cell>
          <cell r="K57" t="str">
            <v>Javelin</v>
          </cell>
          <cell r="L57" t="str">
            <v>U15/17 Men</v>
          </cell>
          <cell r="M57">
            <v>14</v>
          </cell>
        </row>
        <row r="58">
          <cell r="J58" t="str">
            <v>F22</v>
          </cell>
          <cell r="K58" t="str">
            <v>Long Jump</v>
          </cell>
          <cell r="L58" t="str">
            <v>U20/Sen/Mst Men</v>
          </cell>
          <cell r="M58">
            <v>14</v>
          </cell>
        </row>
        <row r="62">
          <cell r="J62" t="str">
            <v>Relay declaration between 14.30 to 15.15</v>
          </cell>
        </row>
        <row r="74">
          <cell r="J74" t="str">
            <v>Field</v>
          </cell>
        </row>
        <row r="75">
          <cell r="K75">
            <v>9.3000000000000007</v>
          </cell>
        </row>
        <row r="76">
          <cell r="J76" t="str">
            <v>F23</v>
          </cell>
          <cell r="K76" t="str">
            <v>Hammer</v>
          </cell>
          <cell r="L76" t="str">
            <v>u15/17/50+m Women</v>
          </cell>
          <cell r="M76">
            <v>8</v>
          </cell>
        </row>
        <row r="77">
          <cell r="K77">
            <v>10</v>
          </cell>
        </row>
        <row r="78">
          <cell r="J78" t="str">
            <v>F24</v>
          </cell>
          <cell r="K78" t="str">
            <v xml:space="preserve">Long Jump  </v>
          </cell>
          <cell r="L78" t="str">
            <v>U13 Girls (Notts)</v>
          </cell>
          <cell r="M78">
            <v>12</v>
          </cell>
        </row>
        <row r="79">
          <cell r="J79" t="str">
            <v>F25</v>
          </cell>
          <cell r="K79" t="str">
            <v xml:space="preserve">Long Jump  </v>
          </cell>
          <cell r="L79" t="str">
            <v>U13 Girls (Derby)</v>
          </cell>
          <cell r="M79">
            <v>6</v>
          </cell>
        </row>
        <row r="80">
          <cell r="J80" t="str">
            <v>F26</v>
          </cell>
          <cell r="K80" t="str">
            <v>High Jump</v>
          </cell>
          <cell r="L80" t="str">
            <v>u13/15B</v>
          </cell>
          <cell r="M80">
            <v>12</v>
          </cell>
        </row>
        <row r="81">
          <cell r="J81" t="str">
            <v>F27</v>
          </cell>
          <cell r="K81" t="str">
            <v>Shot</v>
          </cell>
          <cell r="L81" t="str">
            <v>U20/ Sen Men</v>
          </cell>
          <cell r="M81">
            <v>9</v>
          </cell>
        </row>
        <row r="82">
          <cell r="K82">
            <v>10.3</v>
          </cell>
        </row>
        <row r="83">
          <cell r="J83" t="str">
            <v>F28</v>
          </cell>
          <cell r="K83" t="str">
            <v>Hammer</v>
          </cell>
          <cell r="L83" t="str">
            <v>U20/S &amp; 35-49W</v>
          </cell>
          <cell r="M83">
            <v>11</v>
          </cell>
        </row>
        <row r="84">
          <cell r="K84">
            <v>11</v>
          </cell>
        </row>
        <row r="85">
          <cell r="J85" t="str">
            <v>F29</v>
          </cell>
          <cell r="K85" t="str">
            <v>Long Jump</v>
          </cell>
          <cell r="L85" t="str">
            <v>U17/20W</v>
          </cell>
          <cell r="M85">
            <v>13</v>
          </cell>
        </row>
        <row r="86">
          <cell r="K86">
            <v>11.15</v>
          </cell>
        </row>
        <row r="87">
          <cell r="J87" t="str">
            <v>F30</v>
          </cell>
          <cell r="K87" t="str">
            <v>Shot</v>
          </cell>
          <cell r="L87" t="str">
            <v>Masters Men</v>
          </cell>
          <cell r="M87">
            <v>17</v>
          </cell>
        </row>
        <row r="88">
          <cell r="K88">
            <v>11.45</v>
          </cell>
        </row>
        <row r="89">
          <cell r="J89" t="str">
            <v>F31</v>
          </cell>
          <cell r="K89" t="str">
            <v>Discus</v>
          </cell>
          <cell r="L89" t="str">
            <v>U15/17/20 Men</v>
          </cell>
          <cell r="M89">
            <v>8</v>
          </cell>
        </row>
        <row r="90">
          <cell r="K90">
            <v>12.15</v>
          </cell>
        </row>
        <row r="91">
          <cell r="J91" t="str">
            <v>F32</v>
          </cell>
          <cell r="K91" t="str">
            <v>Triple Jump</v>
          </cell>
          <cell r="L91" t="str">
            <v>Sen/Mst Men</v>
          </cell>
          <cell r="M91">
            <v>7</v>
          </cell>
        </row>
        <row r="93">
          <cell r="K93">
            <v>12.3</v>
          </cell>
        </row>
        <row r="94">
          <cell r="J94" t="str">
            <v>Q6</v>
          </cell>
          <cell r="K94" t="str">
            <v>Long Jump</v>
          </cell>
          <cell r="L94" t="str">
            <v>Quad Kids</v>
          </cell>
          <cell r="M94">
            <v>20</v>
          </cell>
        </row>
        <row r="95">
          <cell r="J95" t="str">
            <v>Q7</v>
          </cell>
          <cell r="K95" t="str">
            <v>Howler</v>
          </cell>
          <cell r="L95" t="str">
            <v>Quad Kids</v>
          </cell>
          <cell r="M95">
            <v>20</v>
          </cell>
        </row>
        <row r="97">
          <cell r="K97">
            <v>12.45</v>
          </cell>
        </row>
        <row r="98">
          <cell r="J98" t="str">
            <v>F33</v>
          </cell>
          <cell r="K98" t="str">
            <v>Discus</v>
          </cell>
          <cell r="L98" t="str">
            <v>50+ Men</v>
          </cell>
          <cell r="M98">
            <v>10</v>
          </cell>
        </row>
        <row r="100">
          <cell r="K100">
            <v>13.45</v>
          </cell>
        </row>
        <row r="101">
          <cell r="J101" t="str">
            <v>F34</v>
          </cell>
          <cell r="K101" t="str">
            <v>Shot</v>
          </cell>
          <cell r="L101" t="str">
            <v>U13/15B</v>
          </cell>
          <cell r="M101">
            <v>14</v>
          </cell>
        </row>
        <row r="102">
          <cell r="J102" t="str">
            <v>F35</v>
          </cell>
          <cell r="K102" t="str">
            <v>Triple Jump</v>
          </cell>
          <cell r="L102" t="str">
            <v>U15/17/20 Men</v>
          </cell>
          <cell r="M102">
            <v>10</v>
          </cell>
        </row>
        <row r="103">
          <cell r="J103" t="str">
            <v>F36</v>
          </cell>
          <cell r="K103" t="str">
            <v>Discus</v>
          </cell>
          <cell r="L103" t="str">
            <v>Sen / 35-49 Men</v>
          </cell>
          <cell r="M103">
            <v>12</v>
          </cell>
        </row>
        <row r="105">
          <cell r="K105">
            <v>14.45</v>
          </cell>
        </row>
        <row r="106">
          <cell r="J106" t="str">
            <v>F37</v>
          </cell>
          <cell r="K106" t="str">
            <v>Long Jump</v>
          </cell>
          <cell r="L106" t="str">
            <v>Sen/Mst Women</v>
          </cell>
          <cell r="M106">
            <v>7</v>
          </cell>
        </row>
        <row r="108">
          <cell r="K108">
            <v>15</v>
          </cell>
        </row>
        <row r="109">
          <cell r="J109" t="str">
            <v>F38</v>
          </cell>
          <cell r="K109" t="str">
            <v>Javelin</v>
          </cell>
          <cell r="L109" t="str">
            <v>U13G</v>
          </cell>
          <cell r="M109">
            <v>8</v>
          </cell>
        </row>
        <row r="111">
          <cell r="K111">
            <v>15.3</v>
          </cell>
        </row>
        <row r="112">
          <cell r="J112" t="str">
            <v>F39</v>
          </cell>
          <cell r="K112" t="str">
            <v>High Jump</v>
          </cell>
          <cell r="L112" t="str">
            <v>U17/20/S /Mst Men</v>
          </cell>
          <cell r="M112">
            <v>10</v>
          </cell>
        </row>
        <row r="117">
          <cell r="K117">
            <v>16</v>
          </cell>
        </row>
        <row r="118">
          <cell r="J118" t="str">
            <v>F40</v>
          </cell>
          <cell r="K118" t="str">
            <v>Long Jump</v>
          </cell>
          <cell r="L118" t="str">
            <v>U15 Girls Derby</v>
          </cell>
          <cell r="M118">
            <v>10</v>
          </cell>
        </row>
        <row r="119">
          <cell r="J119" t="str">
            <v>F41</v>
          </cell>
          <cell r="K119" t="str">
            <v>Long Jump</v>
          </cell>
          <cell r="L119" t="str">
            <v>U15 Girls Notts</v>
          </cell>
          <cell r="M119">
            <v>6</v>
          </cell>
        </row>
        <row r="120">
          <cell r="J120" t="str">
            <v>F42</v>
          </cell>
          <cell r="K120" t="str">
            <v>Javelin</v>
          </cell>
          <cell r="L120" t="str">
            <v>u20/Sen Women</v>
          </cell>
          <cell r="M120">
            <v>9</v>
          </cell>
        </row>
        <row r="125">
          <cell r="K125">
            <v>17</v>
          </cell>
        </row>
        <row r="126">
          <cell r="J126" t="str">
            <v>F43</v>
          </cell>
          <cell r="K126" t="str">
            <v>Javelin</v>
          </cell>
          <cell r="L126" t="str">
            <v>U15/17Women</v>
          </cell>
          <cell r="M126">
            <v>19</v>
          </cell>
        </row>
        <row r="134">
          <cell r="J134" t="str">
            <v xml:space="preserve">  Relay declaration between 14.30 to 15.15</v>
          </cell>
        </row>
      </sheetData>
      <sheetData sheetId="2">
        <row r="2">
          <cell r="C2">
            <v>101</v>
          </cell>
          <cell r="D2" t="str">
            <v>Donna  Aplin</v>
          </cell>
          <cell r="F2" t="str">
            <v>Mansfield Harriers &amp; AC</v>
          </cell>
          <cell r="G2" t="str">
            <v>Notts</v>
          </cell>
          <cell r="M2" t="str">
            <v>M35-49W</v>
          </cell>
        </row>
        <row r="3">
          <cell r="C3">
            <v>102</v>
          </cell>
          <cell r="D3" t="str">
            <v>Beverley  Armstrong</v>
          </cell>
          <cell r="F3" t="str">
            <v>Mansfield Harriers &amp; AC</v>
          </cell>
          <cell r="G3" t="str">
            <v>Notts</v>
          </cell>
          <cell r="M3" t="str">
            <v>M35-49W</v>
          </cell>
        </row>
        <row r="4">
          <cell r="C4">
            <v>103</v>
          </cell>
          <cell r="D4" t="str">
            <v>Joanne  Clamp</v>
          </cell>
          <cell r="F4" t="str">
            <v>Notts AC</v>
          </cell>
          <cell r="G4" t="str">
            <v>Notts</v>
          </cell>
          <cell r="M4" t="str">
            <v>M35-49W</v>
          </cell>
        </row>
        <row r="5">
          <cell r="C5">
            <v>104</v>
          </cell>
          <cell r="D5" t="str">
            <v>Nisha  Desai</v>
          </cell>
          <cell r="F5" t="str">
            <v>Morpeth Harriers &amp; AC</v>
          </cell>
          <cell r="G5" t="str">
            <v>Notts</v>
          </cell>
          <cell r="M5" t="str">
            <v>M35-49W</v>
          </cell>
        </row>
        <row r="6">
          <cell r="C6">
            <v>105</v>
          </cell>
          <cell r="D6" t="str">
            <v>Samantha  Garside</v>
          </cell>
          <cell r="F6" t="str">
            <v>Kimberley &amp; District Striders</v>
          </cell>
          <cell r="G6" t="str">
            <v>Notts</v>
          </cell>
          <cell r="M6" t="str">
            <v>M35-49W</v>
          </cell>
        </row>
        <row r="7">
          <cell r="C7">
            <v>106</v>
          </cell>
          <cell r="D7" t="str">
            <v>Kirsty  Huntington</v>
          </cell>
          <cell r="F7" t="str">
            <v>Mansfield Harriers &amp; AC</v>
          </cell>
          <cell r="G7" t="str">
            <v>Notts</v>
          </cell>
          <cell r="M7" t="str">
            <v>M35-49W</v>
          </cell>
        </row>
        <row r="8">
          <cell r="C8">
            <v>107</v>
          </cell>
          <cell r="D8" t="str">
            <v>Nicola  Jones</v>
          </cell>
          <cell r="F8" t="str">
            <v>Holme Pierrepont RC</v>
          </cell>
          <cell r="G8" t="str">
            <v>Notts</v>
          </cell>
          <cell r="M8" t="str">
            <v>M35-49W</v>
          </cell>
        </row>
        <row r="9">
          <cell r="C9">
            <v>108</v>
          </cell>
          <cell r="D9" t="str">
            <v>Katherine  Malone-Brumfitt</v>
          </cell>
          <cell r="F9" t="str">
            <v>Rushcliffe AC</v>
          </cell>
          <cell r="G9" t="str">
            <v>Notts</v>
          </cell>
          <cell r="M9" t="str">
            <v>M35-49W</v>
          </cell>
        </row>
        <row r="10">
          <cell r="C10">
            <v>109</v>
          </cell>
          <cell r="D10" t="str">
            <v xml:space="preserve">Emma  Oconner </v>
          </cell>
          <cell r="F10" t="str">
            <v>Worksop Harriers &amp; AC</v>
          </cell>
          <cell r="G10" t="str">
            <v>Notts</v>
          </cell>
          <cell r="M10" t="str">
            <v>M35-49W</v>
          </cell>
        </row>
        <row r="11">
          <cell r="C11">
            <v>110</v>
          </cell>
          <cell r="D11" t="str">
            <v>Helen  Pritchett</v>
          </cell>
          <cell r="F11" t="str">
            <v>Mansfield Harriers &amp; AC</v>
          </cell>
          <cell r="G11" t="str">
            <v>Notts</v>
          </cell>
          <cell r="M11" t="str">
            <v>M35-49W</v>
          </cell>
        </row>
        <row r="12">
          <cell r="C12">
            <v>112</v>
          </cell>
          <cell r="D12" t="str">
            <v>Claire  Watson</v>
          </cell>
          <cell r="F12" t="str">
            <v>Mansfield Harriers &amp; AC</v>
          </cell>
          <cell r="G12" t="str">
            <v>Notts</v>
          </cell>
          <cell r="M12" t="str">
            <v>M35-49W</v>
          </cell>
        </row>
        <row r="13">
          <cell r="C13">
            <v>113</v>
          </cell>
          <cell r="D13" t="str">
            <v>Rachel  Wilcockson</v>
          </cell>
          <cell r="F13" t="str">
            <v>Mansfield Harriers &amp; AC</v>
          </cell>
          <cell r="G13" t="str">
            <v>Notts</v>
          </cell>
          <cell r="M13" t="str">
            <v>M35-49W</v>
          </cell>
        </row>
        <row r="14">
          <cell r="C14">
            <v>114</v>
          </cell>
          <cell r="D14" t="str">
            <v>Helen  Woods</v>
          </cell>
          <cell r="F14" t="str">
            <v>Kimberley &amp; District Striders</v>
          </cell>
          <cell r="G14" t="str">
            <v>Notts</v>
          </cell>
          <cell r="M14" t="str">
            <v>M35-49W</v>
          </cell>
        </row>
        <row r="15">
          <cell r="C15">
            <v>115</v>
          </cell>
          <cell r="D15" t="str">
            <v>Jo  Davis</v>
          </cell>
          <cell r="F15" t="str">
            <v>Rushcliffe AC</v>
          </cell>
          <cell r="G15" t="str">
            <v>Notts</v>
          </cell>
          <cell r="M15" t="str">
            <v>M50-59W</v>
          </cell>
        </row>
        <row r="16">
          <cell r="C16">
            <v>116</v>
          </cell>
          <cell r="D16" t="str">
            <v>Helen  Hood</v>
          </cell>
          <cell r="F16" t="str">
            <v>Rushcliffe AC</v>
          </cell>
          <cell r="G16" t="str">
            <v>Notts</v>
          </cell>
          <cell r="M16" t="str">
            <v>M50-59W</v>
          </cell>
        </row>
        <row r="17">
          <cell r="C17">
            <v>117</v>
          </cell>
          <cell r="D17" t="str">
            <v>Fiona  Palmer</v>
          </cell>
          <cell r="F17" t="str">
            <v>Notts AC</v>
          </cell>
          <cell r="G17" t="str">
            <v>Notts</v>
          </cell>
          <cell r="M17" t="str">
            <v>M50-59W</v>
          </cell>
        </row>
        <row r="18">
          <cell r="C18">
            <v>118</v>
          </cell>
          <cell r="D18" t="str">
            <v>Jane  Pidgeon</v>
          </cell>
          <cell r="F18" t="str">
            <v>Notts AC</v>
          </cell>
          <cell r="G18" t="str">
            <v>Notts</v>
          </cell>
          <cell r="M18" t="str">
            <v>M50-59W</v>
          </cell>
        </row>
        <row r="19">
          <cell r="C19">
            <v>119</v>
          </cell>
          <cell r="D19" t="str">
            <v>Lisa  Staley</v>
          </cell>
          <cell r="F19" t="str">
            <v>Sutton-in-Ashfield Harriers &amp; AC</v>
          </cell>
          <cell r="G19" t="str">
            <v>Notts</v>
          </cell>
          <cell r="M19" t="str">
            <v>M50-59W</v>
          </cell>
        </row>
        <row r="20">
          <cell r="C20">
            <v>120</v>
          </cell>
          <cell r="D20" t="str">
            <v xml:space="preserve">Jeanette   Stevens </v>
          </cell>
          <cell r="F20" t="str">
            <v>Notfast RC</v>
          </cell>
          <cell r="G20" t="str">
            <v>Notts</v>
          </cell>
          <cell r="M20" t="str">
            <v>M50-59W</v>
          </cell>
        </row>
        <row r="21">
          <cell r="C21">
            <v>121</v>
          </cell>
          <cell r="D21" t="str">
            <v>Philippa  Thornton</v>
          </cell>
          <cell r="F21" t="str">
            <v>Retford AC</v>
          </cell>
          <cell r="G21" t="str">
            <v>Notts</v>
          </cell>
          <cell r="M21" t="str">
            <v>M50-59W</v>
          </cell>
        </row>
        <row r="22">
          <cell r="C22">
            <v>122</v>
          </cell>
          <cell r="D22" t="str">
            <v>Editha  van Loon</v>
          </cell>
          <cell r="F22" t="str">
            <v>Holme Pierrepont RC</v>
          </cell>
          <cell r="G22" t="str">
            <v>Notts</v>
          </cell>
          <cell r="M22" t="str">
            <v>M50-59W</v>
          </cell>
        </row>
        <row r="23">
          <cell r="C23">
            <v>126</v>
          </cell>
          <cell r="D23" t="str">
            <v>William  Agar</v>
          </cell>
          <cell r="F23" t="str">
            <v>Retford AC</v>
          </cell>
          <cell r="G23" t="str">
            <v>Notts</v>
          </cell>
          <cell r="M23" t="str">
            <v>U15B</v>
          </cell>
        </row>
        <row r="24">
          <cell r="C24">
            <v>127</v>
          </cell>
          <cell r="D24" t="str">
            <v>Rhys  Aplin</v>
          </cell>
          <cell r="F24" t="str">
            <v>Mansfield Harriers &amp; AC</v>
          </cell>
          <cell r="G24" t="str">
            <v>Notts</v>
          </cell>
          <cell r="M24" t="str">
            <v>U15B</v>
          </cell>
        </row>
        <row r="25">
          <cell r="C25">
            <v>128</v>
          </cell>
          <cell r="D25" t="str">
            <v>Tarun  Balamurugan</v>
          </cell>
          <cell r="F25" t="str">
            <v>Rushcliffe AC</v>
          </cell>
          <cell r="G25" t="str">
            <v>Notts</v>
          </cell>
          <cell r="M25" t="str">
            <v>U15B</v>
          </cell>
        </row>
        <row r="26">
          <cell r="C26">
            <v>129</v>
          </cell>
          <cell r="D26" t="str">
            <v>Alex   Buck</v>
          </cell>
          <cell r="F26" t="str">
            <v>Notts AC</v>
          </cell>
          <cell r="G26" t="str">
            <v>Notts</v>
          </cell>
          <cell r="M26" t="str">
            <v>U15B</v>
          </cell>
        </row>
        <row r="27">
          <cell r="C27">
            <v>130</v>
          </cell>
          <cell r="D27" t="str">
            <v>Lewis  Carr</v>
          </cell>
          <cell r="F27" t="str">
            <v>Rushcliffe AC</v>
          </cell>
          <cell r="G27" t="str">
            <v>Notts</v>
          </cell>
          <cell r="M27" t="str">
            <v>U15B</v>
          </cell>
        </row>
        <row r="28">
          <cell r="C28">
            <v>131</v>
          </cell>
          <cell r="D28" t="str">
            <v>Riley  Chimbetete</v>
          </cell>
          <cell r="F28" t="str">
            <v>Notts AC</v>
          </cell>
          <cell r="G28" t="str">
            <v>Notts</v>
          </cell>
          <cell r="M28" t="str">
            <v>U15B</v>
          </cell>
        </row>
        <row r="29">
          <cell r="C29">
            <v>132</v>
          </cell>
          <cell r="D29" t="str">
            <v>Samuel  Collins</v>
          </cell>
          <cell r="F29" t="str">
            <v>Notts AC</v>
          </cell>
          <cell r="G29" t="str">
            <v>Notts</v>
          </cell>
          <cell r="M29" t="str">
            <v>U15B</v>
          </cell>
        </row>
        <row r="30">
          <cell r="C30">
            <v>133</v>
          </cell>
          <cell r="D30" t="str">
            <v>Samuel  Davies</v>
          </cell>
          <cell r="F30" t="str">
            <v>Amber Valley AC</v>
          </cell>
          <cell r="G30" t="str">
            <v>Notts</v>
          </cell>
          <cell r="M30" t="str">
            <v>U15B</v>
          </cell>
        </row>
        <row r="31">
          <cell r="C31">
            <v>134</v>
          </cell>
          <cell r="D31" t="str">
            <v>Harry  Dennis</v>
          </cell>
          <cell r="F31" t="str">
            <v>Notts AC</v>
          </cell>
          <cell r="G31" t="str">
            <v>Notts</v>
          </cell>
          <cell r="M31" t="str">
            <v>U15B</v>
          </cell>
        </row>
        <row r="32">
          <cell r="C32">
            <v>135</v>
          </cell>
          <cell r="D32" t="str">
            <v>Joshua  Lane</v>
          </cell>
          <cell r="F32" t="str">
            <v>Rushcliffe AC</v>
          </cell>
          <cell r="G32" t="str">
            <v>Notts</v>
          </cell>
          <cell r="M32" t="str">
            <v>U15B</v>
          </cell>
        </row>
        <row r="33">
          <cell r="C33">
            <v>136</v>
          </cell>
          <cell r="D33" t="str">
            <v>Zac  Laws</v>
          </cell>
          <cell r="F33" t="str">
            <v>Notts AC</v>
          </cell>
          <cell r="G33" t="str">
            <v>Notts</v>
          </cell>
          <cell r="M33" t="str">
            <v>U15B</v>
          </cell>
        </row>
        <row r="34">
          <cell r="C34">
            <v>137</v>
          </cell>
          <cell r="D34" t="str">
            <v>Samuel  Limmer</v>
          </cell>
          <cell r="F34" t="str">
            <v>Retford AC</v>
          </cell>
          <cell r="G34" t="str">
            <v>Notts</v>
          </cell>
          <cell r="M34" t="str">
            <v>U15B</v>
          </cell>
        </row>
        <row r="35">
          <cell r="C35">
            <v>138</v>
          </cell>
          <cell r="D35" t="str">
            <v>Freddie  Marks</v>
          </cell>
          <cell r="F35" t="str">
            <v>Worksop Harriers &amp; AC</v>
          </cell>
          <cell r="G35" t="str">
            <v>Notts</v>
          </cell>
          <cell r="M35" t="str">
            <v>U15B</v>
          </cell>
        </row>
        <row r="36">
          <cell r="C36">
            <v>139</v>
          </cell>
          <cell r="D36" t="str">
            <v>Oliver  McClemens</v>
          </cell>
          <cell r="F36" t="str">
            <v>Mansfield Harriers &amp; AC</v>
          </cell>
          <cell r="G36" t="str">
            <v>Notts</v>
          </cell>
          <cell r="M36" t="str">
            <v>U15B</v>
          </cell>
        </row>
        <row r="37">
          <cell r="C37">
            <v>140</v>
          </cell>
          <cell r="D37" t="str">
            <v>Harry  Orr</v>
          </cell>
          <cell r="F37" t="str">
            <v>Rotherham Harriers &amp; AC</v>
          </cell>
          <cell r="G37" t="str">
            <v>Notts</v>
          </cell>
          <cell r="M37" t="str">
            <v>U15B</v>
          </cell>
        </row>
        <row r="38">
          <cell r="C38">
            <v>141</v>
          </cell>
          <cell r="D38" t="str">
            <v>Matthew  Pearce</v>
          </cell>
          <cell r="F38" t="str">
            <v>Rushcliffe AC</v>
          </cell>
          <cell r="G38" t="str">
            <v>Notts</v>
          </cell>
          <cell r="M38" t="str">
            <v>U15B</v>
          </cell>
        </row>
        <row r="39">
          <cell r="C39">
            <v>142</v>
          </cell>
          <cell r="D39" t="str">
            <v>Carson  Perterson</v>
          </cell>
          <cell r="F39" t="str">
            <v>Notts AC</v>
          </cell>
          <cell r="G39" t="str">
            <v>Notts</v>
          </cell>
          <cell r="M39" t="str">
            <v>U15B</v>
          </cell>
        </row>
        <row r="40">
          <cell r="C40">
            <v>143</v>
          </cell>
          <cell r="D40" t="str">
            <v xml:space="preserve">William   Reddish </v>
          </cell>
          <cell r="F40" t="str">
            <v>Notts AC</v>
          </cell>
          <cell r="G40" t="str">
            <v>Notts</v>
          </cell>
          <cell r="M40" t="str">
            <v>U15B</v>
          </cell>
        </row>
        <row r="41">
          <cell r="C41">
            <v>144</v>
          </cell>
          <cell r="D41" t="str">
            <v>Travis  Revell</v>
          </cell>
          <cell r="F41" t="str">
            <v>Worksop Harriers &amp; AC</v>
          </cell>
          <cell r="G41" t="str">
            <v>Notts</v>
          </cell>
          <cell r="M41" t="str">
            <v>U15B</v>
          </cell>
        </row>
        <row r="42">
          <cell r="C42">
            <v>145</v>
          </cell>
          <cell r="D42" t="str">
            <v>Adam  Scrimshaw</v>
          </cell>
          <cell r="F42" t="str">
            <v>Notts AC</v>
          </cell>
          <cell r="G42" t="str">
            <v>Notts</v>
          </cell>
          <cell r="M42" t="str">
            <v>U15B</v>
          </cell>
        </row>
        <row r="43">
          <cell r="C43">
            <v>146</v>
          </cell>
          <cell r="D43" t="str">
            <v>Cameron  Shivas</v>
          </cell>
          <cell r="F43" t="str">
            <v>Newark AC</v>
          </cell>
          <cell r="G43" t="str">
            <v>Notts</v>
          </cell>
          <cell r="M43" t="str">
            <v>U15B</v>
          </cell>
        </row>
        <row r="44">
          <cell r="C44">
            <v>147</v>
          </cell>
          <cell r="D44" t="str">
            <v xml:space="preserve">Josh  Stead </v>
          </cell>
          <cell r="F44" t="str">
            <v>Mansfield Harriers &amp; AC</v>
          </cell>
          <cell r="G44" t="str">
            <v>Notts</v>
          </cell>
          <cell r="M44" t="str">
            <v>U15B</v>
          </cell>
        </row>
        <row r="45">
          <cell r="C45">
            <v>148</v>
          </cell>
          <cell r="D45" t="str">
            <v>Seb  Taylor</v>
          </cell>
          <cell r="F45" t="str">
            <v>Notts AC</v>
          </cell>
          <cell r="G45" t="str">
            <v>Notts</v>
          </cell>
          <cell r="M45" t="str">
            <v>U15B</v>
          </cell>
        </row>
        <row r="46">
          <cell r="C46">
            <v>149</v>
          </cell>
          <cell r="D46" t="str">
            <v>Conrad  Thornewill</v>
          </cell>
          <cell r="F46" t="str">
            <v>Rushcliffe AC</v>
          </cell>
          <cell r="G46" t="str">
            <v>Notts</v>
          </cell>
          <cell r="M46" t="str">
            <v>U15B</v>
          </cell>
        </row>
        <row r="47">
          <cell r="C47">
            <v>150</v>
          </cell>
          <cell r="D47" t="str">
            <v>Angelo  Tohovitis</v>
          </cell>
          <cell r="F47" t="str">
            <v>Retford AC</v>
          </cell>
          <cell r="G47" t="str">
            <v>Notts</v>
          </cell>
          <cell r="M47" t="str">
            <v>U15B</v>
          </cell>
        </row>
        <row r="48">
          <cell r="C48">
            <v>151</v>
          </cell>
          <cell r="D48" t="str">
            <v>Ethan   Williams</v>
          </cell>
          <cell r="F48" t="str">
            <v>Mansfield Harriers &amp; AC</v>
          </cell>
          <cell r="G48" t="str">
            <v>Notts</v>
          </cell>
          <cell r="M48" t="str">
            <v>U15B</v>
          </cell>
        </row>
        <row r="49">
          <cell r="C49">
            <v>152</v>
          </cell>
          <cell r="D49" t="str">
            <v>Harry  Wood</v>
          </cell>
          <cell r="F49" t="str">
            <v>Derby AC</v>
          </cell>
          <cell r="G49" t="str">
            <v>Notts</v>
          </cell>
          <cell r="M49" t="str">
            <v>U15B</v>
          </cell>
        </row>
        <row r="50">
          <cell r="C50">
            <v>153</v>
          </cell>
          <cell r="D50" t="str">
            <v>Harry  Woodcock</v>
          </cell>
          <cell r="F50" t="str">
            <v>Mansfield Harriers &amp; AC</v>
          </cell>
          <cell r="G50" t="str">
            <v>Notts</v>
          </cell>
          <cell r="M50" t="str">
            <v>U15B</v>
          </cell>
        </row>
        <row r="51">
          <cell r="C51">
            <v>154</v>
          </cell>
          <cell r="D51" t="str">
            <v>Marcus  Wootton</v>
          </cell>
          <cell r="F51" t="str">
            <v>Rushcliffe AC</v>
          </cell>
          <cell r="G51" t="str">
            <v>Notts</v>
          </cell>
          <cell r="M51" t="str">
            <v>U15B</v>
          </cell>
        </row>
        <row r="52">
          <cell r="C52">
            <v>201</v>
          </cell>
          <cell r="D52" t="str">
            <v>Jordan  Boam</v>
          </cell>
          <cell r="F52" t="str">
            <v>Mansfield Harriers &amp; AC</v>
          </cell>
          <cell r="G52" t="str">
            <v>Notts</v>
          </cell>
          <cell r="M52" t="str">
            <v>Sen M</v>
          </cell>
        </row>
        <row r="53">
          <cell r="C53">
            <v>202</v>
          </cell>
          <cell r="D53" t="str">
            <v>Lewis  Boswell</v>
          </cell>
          <cell r="F53" t="str">
            <v>Mansfield Harriers &amp; AC</v>
          </cell>
          <cell r="G53" t="str">
            <v>Notts</v>
          </cell>
          <cell r="M53" t="str">
            <v>Sen M</v>
          </cell>
        </row>
        <row r="54">
          <cell r="C54">
            <v>203</v>
          </cell>
          <cell r="D54" t="str">
            <v>Finlay  Hood</v>
          </cell>
          <cell r="F54" t="str">
            <v>Rushcliffe AC</v>
          </cell>
          <cell r="G54" t="str">
            <v>Notts</v>
          </cell>
          <cell r="M54" t="str">
            <v>Sen M</v>
          </cell>
        </row>
        <row r="55">
          <cell r="C55">
            <v>204</v>
          </cell>
          <cell r="D55" t="str">
            <v>Dale  Jacob</v>
          </cell>
          <cell r="F55" t="str">
            <v>Mansfield Harriers &amp; AC</v>
          </cell>
          <cell r="G55" t="str">
            <v>Notts</v>
          </cell>
          <cell r="M55" t="str">
            <v>Sen M</v>
          </cell>
        </row>
        <row r="56">
          <cell r="C56">
            <v>205</v>
          </cell>
          <cell r="D56" t="str">
            <v>Fraser  Kesteven</v>
          </cell>
          <cell r="F56" t="str">
            <v>Notts AC</v>
          </cell>
          <cell r="G56" t="str">
            <v>Notts</v>
          </cell>
          <cell r="M56" t="str">
            <v>Sen M</v>
          </cell>
        </row>
        <row r="57">
          <cell r="C57">
            <v>206</v>
          </cell>
          <cell r="D57" t="str">
            <v>Adam  Knights</v>
          </cell>
          <cell r="F57" t="str">
            <v>Sutton-in-Ashfield Harriers &amp; AC</v>
          </cell>
          <cell r="G57" t="str">
            <v>Notts</v>
          </cell>
          <cell r="M57" t="str">
            <v>Sen M</v>
          </cell>
        </row>
        <row r="58">
          <cell r="C58">
            <v>207</v>
          </cell>
          <cell r="D58" t="str">
            <v>Joseph  Lightfoot</v>
          </cell>
          <cell r="F58" t="str">
            <v>Mansfield Harriers &amp; AC</v>
          </cell>
          <cell r="G58" t="str">
            <v>Notts</v>
          </cell>
          <cell r="M58" t="str">
            <v>Sen M</v>
          </cell>
        </row>
        <row r="59">
          <cell r="C59">
            <v>208</v>
          </cell>
          <cell r="D59" t="str">
            <v>Greg  Millar</v>
          </cell>
          <cell r="F59" t="str">
            <v>Birchfield Harriers</v>
          </cell>
          <cell r="G59" t="str">
            <v>Notts</v>
          </cell>
          <cell r="M59" t="str">
            <v>Sen M</v>
          </cell>
        </row>
        <row r="60">
          <cell r="C60">
            <v>209</v>
          </cell>
          <cell r="D60" t="str">
            <v>Jordan  Mitchell</v>
          </cell>
          <cell r="F60" t="str">
            <v>Sutton-in-Ashfield Harriers &amp; AC</v>
          </cell>
          <cell r="G60" t="str">
            <v>Notts</v>
          </cell>
          <cell r="M60" t="str">
            <v>Sen M</v>
          </cell>
        </row>
        <row r="61">
          <cell r="C61">
            <v>210</v>
          </cell>
          <cell r="D61" t="str">
            <v>Jack  Robinson</v>
          </cell>
          <cell r="F61" t="str">
            <v>Newark AC</v>
          </cell>
          <cell r="G61" t="str">
            <v>Notts</v>
          </cell>
          <cell r="M61" t="str">
            <v>Sen M</v>
          </cell>
        </row>
        <row r="62">
          <cell r="C62">
            <v>211</v>
          </cell>
          <cell r="D62" t="str">
            <v>Luke  Sayer</v>
          </cell>
          <cell r="F62" t="str">
            <v>Sutton-in-Ashfield Harriers &amp; AC</v>
          </cell>
          <cell r="G62" t="str">
            <v>Notts</v>
          </cell>
          <cell r="M62" t="str">
            <v>Sen M</v>
          </cell>
        </row>
        <row r="63">
          <cell r="C63">
            <v>212</v>
          </cell>
          <cell r="D63" t="str">
            <v>James  Scott</v>
          </cell>
          <cell r="F63" t="str">
            <v>Rushcliffe AC</v>
          </cell>
          <cell r="G63" t="str">
            <v>Notts</v>
          </cell>
          <cell r="M63" t="str">
            <v>Sen M</v>
          </cell>
        </row>
        <row r="64">
          <cell r="C64">
            <v>251</v>
          </cell>
          <cell r="D64" t="str">
            <v>Tami  Adesina</v>
          </cell>
          <cell r="F64" t="str">
            <v>Notts AC</v>
          </cell>
          <cell r="G64" t="str">
            <v>Notts</v>
          </cell>
          <cell r="M64" t="str">
            <v>U17W</v>
          </cell>
        </row>
        <row r="65">
          <cell r="C65">
            <v>252</v>
          </cell>
          <cell r="D65" t="str">
            <v>Charlotte  Ayton</v>
          </cell>
          <cell r="F65" t="str">
            <v>Worksop Harriers &amp; AC</v>
          </cell>
          <cell r="G65" t="str">
            <v>Notts</v>
          </cell>
          <cell r="M65" t="str">
            <v>U17W</v>
          </cell>
        </row>
        <row r="66">
          <cell r="C66">
            <v>253</v>
          </cell>
          <cell r="D66" t="str">
            <v>Scarlett  Beddoe</v>
          </cell>
          <cell r="F66" t="str">
            <v>Amber Valley AC</v>
          </cell>
          <cell r="G66" t="str">
            <v>Notts</v>
          </cell>
          <cell r="M66" t="str">
            <v>U17W</v>
          </cell>
        </row>
        <row r="67">
          <cell r="C67">
            <v>254</v>
          </cell>
          <cell r="D67" t="str">
            <v>Katie  Biggs</v>
          </cell>
          <cell r="F67" t="str">
            <v>Mansfield Harriers &amp; AC</v>
          </cell>
          <cell r="G67" t="str">
            <v>Notts</v>
          </cell>
          <cell r="M67" t="str">
            <v>U17W</v>
          </cell>
        </row>
        <row r="68">
          <cell r="C68">
            <v>255</v>
          </cell>
          <cell r="D68" t="str">
            <v>Elsa  Broadberry</v>
          </cell>
          <cell r="F68" t="str">
            <v>Newark AC</v>
          </cell>
          <cell r="G68" t="str">
            <v>Notts</v>
          </cell>
          <cell r="M68" t="str">
            <v>U17W</v>
          </cell>
        </row>
        <row r="69">
          <cell r="C69">
            <v>256</v>
          </cell>
          <cell r="D69" t="str">
            <v>Rebecca   Butt</v>
          </cell>
          <cell r="F69" t="str">
            <v>Notts AC</v>
          </cell>
          <cell r="G69" t="str">
            <v>Notts</v>
          </cell>
          <cell r="M69" t="str">
            <v>U17W</v>
          </cell>
        </row>
        <row r="70">
          <cell r="C70">
            <v>257</v>
          </cell>
          <cell r="D70" t="str">
            <v xml:space="preserve">Ava  Casterton </v>
          </cell>
          <cell r="F70" t="str">
            <v>Mansfield Harriers &amp; AC</v>
          </cell>
          <cell r="G70" t="str">
            <v>Notts</v>
          </cell>
          <cell r="M70" t="str">
            <v>U17W</v>
          </cell>
        </row>
        <row r="71">
          <cell r="C71">
            <v>258</v>
          </cell>
          <cell r="D71" t="str">
            <v>Natalie  Collins</v>
          </cell>
          <cell r="F71" t="str">
            <v>Retford AC</v>
          </cell>
          <cell r="G71" t="str">
            <v>Notts</v>
          </cell>
          <cell r="M71" t="str">
            <v>U17W</v>
          </cell>
        </row>
        <row r="72">
          <cell r="C72">
            <v>259</v>
          </cell>
          <cell r="D72" t="str">
            <v>Hannah  Foster</v>
          </cell>
          <cell r="F72" t="str">
            <v>Retford AC</v>
          </cell>
          <cell r="G72" t="str">
            <v>Notts</v>
          </cell>
          <cell r="M72" t="str">
            <v>U17W</v>
          </cell>
        </row>
        <row r="73">
          <cell r="C73">
            <v>260</v>
          </cell>
          <cell r="D73" t="str">
            <v>Annelise  French</v>
          </cell>
          <cell r="F73" t="str">
            <v>Rushcliffe AC</v>
          </cell>
          <cell r="G73" t="str">
            <v>Notts</v>
          </cell>
          <cell r="M73" t="str">
            <v>U17W</v>
          </cell>
        </row>
        <row r="74">
          <cell r="C74">
            <v>261</v>
          </cell>
          <cell r="D74" t="str">
            <v>Katie  Gardner</v>
          </cell>
          <cell r="F74" t="str">
            <v>Derby AC</v>
          </cell>
          <cell r="G74" t="str">
            <v>Notts</v>
          </cell>
          <cell r="M74" t="str">
            <v>U17W</v>
          </cell>
        </row>
        <row r="75">
          <cell r="C75">
            <v>262</v>
          </cell>
          <cell r="D75" t="str">
            <v>Isabelle  Haworth</v>
          </cell>
          <cell r="F75" t="str">
            <v>Rushcliffe AC</v>
          </cell>
          <cell r="G75" t="str">
            <v>Notts</v>
          </cell>
          <cell r="M75" t="str">
            <v>U17W</v>
          </cell>
        </row>
        <row r="76">
          <cell r="C76">
            <v>263</v>
          </cell>
          <cell r="D76" t="str">
            <v>Nadia  Jonczyk</v>
          </cell>
          <cell r="F76" t="str">
            <v>Worksop Harriers &amp; AC</v>
          </cell>
          <cell r="G76" t="str">
            <v>Notts</v>
          </cell>
          <cell r="M76" t="str">
            <v>U17W</v>
          </cell>
        </row>
        <row r="77">
          <cell r="C77">
            <v>264</v>
          </cell>
          <cell r="D77" t="str">
            <v>Serenity  Joynt</v>
          </cell>
          <cell r="F77" t="str">
            <v>Mansfield Harriers &amp; AC</v>
          </cell>
          <cell r="G77" t="str">
            <v>Notts</v>
          </cell>
          <cell r="M77" t="str">
            <v>U17W</v>
          </cell>
        </row>
        <row r="78">
          <cell r="C78">
            <v>265</v>
          </cell>
          <cell r="D78" t="str">
            <v>Daisy  Kaye</v>
          </cell>
          <cell r="F78" t="str">
            <v>Amber Valley AC</v>
          </cell>
          <cell r="G78" t="str">
            <v>Notts</v>
          </cell>
          <cell r="M78" t="str">
            <v>U17W</v>
          </cell>
        </row>
        <row r="79">
          <cell r="C79">
            <v>266</v>
          </cell>
          <cell r="D79" t="str">
            <v>Kirsten  Lees</v>
          </cell>
          <cell r="F79" t="str">
            <v>Rushcliffe AC</v>
          </cell>
          <cell r="G79" t="str">
            <v>Notts</v>
          </cell>
          <cell r="M79" t="str">
            <v>U17W</v>
          </cell>
        </row>
        <row r="80">
          <cell r="C80">
            <v>267</v>
          </cell>
          <cell r="D80" t="str">
            <v xml:space="preserve">Fura   Mabengi </v>
          </cell>
          <cell r="F80" t="str">
            <v>Notts AC</v>
          </cell>
          <cell r="G80" t="str">
            <v>Notts</v>
          </cell>
          <cell r="M80" t="str">
            <v>U17W</v>
          </cell>
        </row>
        <row r="81">
          <cell r="C81">
            <v>268</v>
          </cell>
          <cell r="D81" t="str">
            <v>Natasha  Need</v>
          </cell>
          <cell r="F81" t="str">
            <v>Notts AC</v>
          </cell>
          <cell r="G81" t="str">
            <v>Notts</v>
          </cell>
          <cell r="M81" t="str">
            <v>U17W</v>
          </cell>
        </row>
        <row r="82">
          <cell r="C82">
            <v>269</v>
          </cell>
          <cell r="D82" t="str">
            <v>Zoe  Smith</v>
          </cell>
          <cell r="F82" t="str">
            <v>Newark AC</v>
          </cell>
          <cell r="G82" t="str">
            <v>Notts</v>
          </cell>
          <cell r="M82" t="str">
            <v>U17W</v>
          </cell>
        </row>
        <row r="83">
          <cell r="C83">
            <v>270</v>
          </cell>
          <cell r="D83" t="str">
            <v>Megan   Taylor</v>
          </cell>
          <cell r="F83" t="str">
            <v>Notts AC</v>
          </cell>
          <cell r="G83" t="str">
            <v>Notts</v>
          </cell>
          <cell r="M83" t="str">
            <v>U17W</v>
          </cell>
        </row>
        <row r="84">
          <cell r="C84">
            <v>271</v>
          </cell>
          <cell r="D84" t="str">
            <v>Mikyla  Thomas</v>
          </cell>
          <cell r="F84" t="str">
            <v>Notts AC</v>
          </cell>
          <cell r="G84" t="str">
            <v>Notts</v>
          </cell>
          <cell r="M84" t="str">
            <v>U17W</v>
          </cell>
        </row>
        <row r="85">
          <cell r="C85">
            <v>272</v>
          </cell>
          <cell r="D85" t="str">
            <v>Penelope  Thornton</v>
          </cell>
          <cell r="F85" t="str">
            <v>Retford AC</v>
          </cell>
          <cell r="G85" t="str">
            <v>Notts</v>
          </cell>
          <cell r="M85" t="str">
            <v>U17W</v>
          </cell>
        </row>
        <row r="86">
          <cell r="C86">
            <v>273</v>
          </cell>
          <cell r="D86" t="str">
            <v>Freya  Vincent</v>
          </cell>
          <cell r="F86" t="str">
            <v>Sutton-in-Ashfield Harriers &amp; AC</v>
          </cell>
          <cell r="G86" t="str">
            <v>Notts</v>
          </cell>
          <cell r="M86" t="str">
            <v>U17W</v>
          </cell>
        </row>
        <row r="87">
          <cell r="C87">
            <v>274</v>
          </cell>
          <cell r="D87" t="str">
            <v>Jemima  Waller</v>
          </cell>
          <cell r="F87" t="str">
            <v>Mansfield Harriers &amp; AC</v>
          </cell>
          <cell r="G87" t="str">
            <v>Notts</v>
          </cell>
          <cell r="M87" t="str">
            <v>U17W</v>
          </cell>
        </row>
        <row r="88">
          <cell r="C88">
            <v>301</v>
          </cell>
          <cell r="D88" t="str">
            <v>Tomi  Adesina</v>
          </cell>
          <cell r="F88" t="str">
            <v>Notts AC</v>
          </cell>
          <cell r="G88" t="str">
            <v>Notts</v>
          </cell>
          <cell r="M88" t="str">
            <v>U15G</v>
          </cell>
        </row>
        <row r="89">
          <cell r="C89">
            <v>302</v>
          </cell>
          <cell r="D89" t="str">
            <v>Amelia  Arbon</v>
          </cell>
          <cell r="F89" t="str">
            <v>Mansfield Harriers &amp; AC</v>
          </cell>
          <cell r="G89" t="str">
            <v>Notts</v>
          </cell>
          <cell r="M89" t="str">
            <v>U15G</v>
          </cell>
        </row>
        <row r="90">
          <cell r="C90">
            <v>303</v>
          </cell>
          <cell r="D90" t="str">
            <v>Lucy  Ashton</v>
          </cell>
          <cell r="F90" t="str">
            <v>Notts AC</v>
          </cell>
          <cell r="G90" t="str">
            <v>Notts</v>
          </cell>
          <cell r="M90" t="str">
            <v>U15G</v>
          </cell>
        </row>
        <row r="91">
          <cell r="C91">
            <v>304</v>
          </cell>
          <cell r="D91" t="str">
            <v>Lauren  Barnes</v>
          </cell>
          <cell r="F91" t="str">
            <v>Mansfield Harriers &amp; AC</v>
          </cell>
          <cell r="G91" t="str">
            <v>Notts</v>
          </cell>
          <cell r="M91" t="str">
            <v>U15G</v>
          </cell>
        </row>
        <row r="92">
          <cell r="C92">
            <v>305</v>
          </cell>
          <cell r="D92" t="str">
            <v>Eleanor  Bewick</v>
          </cell>
          <cell r="F92" t="str">
            <v>Rushcliffe AC</v>
          </cell>
          <cell r="G92" t="str">
            <v>Notts</v>
          </cell>
          <cell r="M92" t="str">
            <v>U15G</v>
          </cell>
        </row>
        <row r="93">
          <cell r="C93">
            <v>306</v>
          </cell>
          <cell r="D93" t="str">
            <v>Phoebe  Butler</v>
          </cell>
          <cell r="F93" t="str">
            <v>Mansfield Harriers &amp; AC</v>
          </cell>
          <cell r="G93" t="str">
            <v>Notts</v>
          </cell>
          <cell r="M93" t="str">
            <v>U15G</v>
          </cell>
        </row>
        <row r="94">
          <cell r="C94">
            <v>307</v>
          </cell>
          <cell r="D94" t="str">
            <v>Lucia  Caseldine</v>
          </cell>
          <cell r="F94" t="str">
            <v>Notts AC</v>
          </cell>
          <cell r="G94" t="str">
            <v>Notts</v>
          </cell>
          <cell r="M94" t="str">
            <v>U15G</v>
          </cell>
        </row>
        <row r="95">
          <cell r="C95">
            <v>308</v>
          </cell>
          <cell r="D95" t="str">
            <v>Sofia  Caseldine</v>
          </cell>
          <cell r="F95" t="str">
            <v>Rushcliffe AC</v>
          </cell>
          <cell r="G95" t="str">
            <v>Notts</v>
          </cell>
          <cell r="M95" t="str">
            <v>U15G</v>
          </cell>
        </row>
        <row r="96">
          <cell r="C96">
            <v>309</v>
          </cell>
          <cell r="D96" t="str">
            <v xml:space="preserve">Honey   Cohen </v>
          </cell>
          <cell r="F96" t="str">
            <v>Sutton-in-Ashfield Harriers &amp; AC</v>
          </cell>
          <cell r="G96" t="str">
            <v>Notts</v>
          </cell>
          <cell r="M96" t="str">
            <v>U15G</v>
          </cell>
        </row>
        <row r="97">
          <cell r="C97">
            <v>310</v>
          </cell>
          <cell r="D97" t="str">
            <v>Erykah  Eze</v>
          </cell>
          <cell r="F97" t="str">
            <v>Notts AC</v>
          </cell>
          <cell r="G97" t="str">
            <v>Notts</v>
          </cell>
          <cell r="M97" t="str">
            <v>U15G</v>
          </cell>
        </row>
        <row r="98">
          <cell r="C98">
            <v>311</v>
          </cell>
          <cell r="D98" t="str">
            <v>Alice  Grieve</v>
          </cell>
          <cell r="F98" t="str">
            <v>Rushcliffe AC</v>
          </cell>
          <cell r="G98" t="str">
            <v>Notts</v>
          </cell>
          <cell r="M98" t="str">
            <v>U15G</v>
          </cell>
        </row>
        <row r="99">
          <cell r="C99">
            <v>312</v>
          </cell>
          <cell r="D99" t="str">
            <v>Scarlett  Jane</v>
          </cell>
          <cell r="F99" t="str">
            <v>Mansfield Harriers &amp; AC</v>
          </cell>
          <cell r="G99" t="str">
            <v>Notts</v>
          </cell>
          <cell r="M99" t="str">
            <v>U15G</v>
          </cell>
        </row>
        <row r="100">
          <cell r="C100">
            <v>313</v>
          </cell>
          <cell r="D100" t="str">
            <v>Florence  Kenney</v>
          </cell>
          <cell r="F100" t="str">
            <v>Mansfield Harriers &amp; AC</v>
          </cell>
          <cell r="G100" t="str">
            <v>Notts</v>
          </cell>
          <cell r="M100" t="str">
            <v>U15G</v>
          </cell>
        </row>
        <row r="101">
          <cell r="C101">
            <v>314</v>
          </cell>
          <cell r="D101" t="str">
            <v>Amelia  Kuffour</v>
          </cell>
          <cell r="F101" t="str">
            <v>Notts AC</v>
          </cell>
          <cell r="G101" t="str">
            <v>Notts</v>
          </cell>
          <cell r="M101" t="str">
            <v>U15G</v>
          </cell>
        </row>
        <row r="102">
          <cell r="C102">
            <v>315</v>
          </cell>
          <cell r="D102" t="str">
            <v>Freya  Lacey</v>
          </cell>
          <cell r="F102" t="str">
            <v>Notts AC</v>
          </cell>
          <cell r="G102" t="str">
            <v>Notts</v>
          </cell>
          <cell r="M102" t="str">
            <v>U15G</v>
          </cell>
        </row>
        <row r="103">
          <cell r="C103">
            <v>316</v>
          </cell>
          <cell r="D103" t="str">
            <v xml:space="preserve">Kitty  Laurence </v>
          </cell>
          <cell r="F103" t="str">
            <v>Worksop Harriers &amp; AC</v>
          </cell>
          <cell r="G103" t="str">
            <v>Notts</v>
          </cell>
          <cell r="M103" t="str">
            <v>U15G</v>
          </cell>
        </row>
        <row r="104">
          <cell r="C104">
            <v>317</v>
          </cell>
          <cell r="D104" t="str">
            <v>Holly  Limmer</v>
          </cell>
          <cell r="F104" t="str">
            <v>Retford AC</v>
          </cell>
          <cell r="G104" t="str">
            <v>Notts</v>
          </cell>
          <cell r="M104" t="str">
            <v>U15G</v>
          </cell>
        </row>
        <row r="105">
          <cell r="C105">
            <v>318</v>
          </cell>
          <cell r="D105" t="str">
            <v>Florence  Marette</v>
          </cell>
          <cell r="F105" t="str">
            <v>Notts AC</v>
          </cell>
          <cell r="G105" t="str">
            <v>Notts</v>
          </cell>
          <cell r="M105" t="str">
            <v>U15G</v>
          </cell>
        </row>
        <row r="106">
          <cell r="C106">
            <v>319</v>
          </cell>
          <cell r="D106" t="str">
            <v xml:space="preserve">Nina  McEachran </v>
          </cell>
          <cell r="F106" t="str">
            <v>Rushcliffe AC</v>
          </cell>
          <cell r="G106" t="str">
            <v>Notts</v>
          </cell>
          <cell r="M106" t="str">
            <v>U15G</v>
          </cell>
        </row>
        <row r="107">
          <cell r="C107">
            <v>320</v>
          </cell>
          <cell r="D107" t="str">
            <v>Courtney  Moore</v>
          </cell>
          <cell r="F107" t="str">
            <v>Notts AC</v>
          </cell>
          <cell r="G107" t="str">
            <v>Notts</v>
          </cell>
          <cell r="M107" t="str">
            <v>U15G</v>
          </cell>
        </row>
        <row r="108">
          <cell r="C108">
            <v>321</v>
          </cell>
          <cell r="D108" t="str">
            <v xml:space="preserve">Keira  Morley </v>
          </cell>
          <cell r="F108" t="str">
            <v>Rushcliffe AC</v>
          </cell>
          <cell r="G108" t="str">
            <v>Notts</v>
          </cell>
          <cell r="M108" t="str">
            <v>U15G</v>
          </cell>
        </row>
        <row r="109">
          <cell r="C109">
            <v>322</v>
          </cell>
          <cell r="D109" t="str">
            <v xml:space="preserve">Precious   Njoku </v>
          </cell>
          <cell r="F109" t="str">
            <v>Notts AC</v>
          </cell>
          <cell r="G109" t="str">
            <v>Notts</v>
          </cell>
          <cell r="M109" t="str">
            <v>U15G</v>
          </cell>
        </row>
        <row r="110">
          <cell r="C110">
            <v>323</v>
          </cell>
          <cell r="D110" t="str">
            <v xml:space="preserve">Emma Rose  Nowak </v>
          </cell>
          <cell r="F110" t="str">
            <v>Mansfield Harriers &amp; AC</v>
          </cell>
          <cell r="G110" t="str">
            <v>Notts</v>
          </cell>
          <cell r="M110" t="str">
            <v>U15G</v>
          </cell>
        </row>
        <row r="111">
          <cell r="C111">
            <v>324</v>
          </cell>
          <cell r="D111" t="str">
            <v>Daisy  Oldridge</v>
          </cell>
          <cell r="F111" t="str">
            <v>Rushcliffe AC</v>
          </cell>
          <cell r="G111" t="str">
            <v>Notts</v>
          </cell>
          <cell r="M111" t="str">
            <v>U15G</v>
          </cell>
        </row>
        <row r="112">
          <cell r="C112">
            <v>325</v>
          </cell>
          <cell r="D112" t="str">
            <v xml:space="preserve">Cerys  Phillipson </v>
          </cell>
          <cell r="F112" t="str">
            <v>Rushcliffe AC</v>
          </cell>
          <cell r="G112" t="str">
            <v>Notts</v>
          </cell>
          <cell r="M112" t="str">
            <v>U15G</v>
          </cell>
        </row>
        <row r="113">
          <cell r="C113">
            <v>326</v>
          </cell>
          <cell r="D113" t="str">
            <v>Olivia  Reilly</v>
          </cell>
          <cell r="F113" t="str">
            <v>Rushcliffe AC</v>
          </cell>
          <cell r="G113" t="str">
            <v>Notts</v>
          </cell>
          <cell r="M113" t="str">
            <v>U15G</v>
          </cell>
        </row>
        <row r="114">
          <cell r="C114">
            <v>327</v>
          </cell>
          <cell r="D114" t="str">
            <v>Maisy  Slack</v>
          </cell>
          <cell r="F114" t="str">
            <v>Mansfield Harriers &amp; AC</v>
          </cell>
          <cell r="G114" t="str">
            <v>Notts</v>
          </cell>
          <cell r="M114" t="str">
            <v>U15G</v>
          </cell>
        </row>
        <row r="115">
          <cell r="C115">
            <v>328</v>
          </cell>
          <cell r="D115" t="str">
            <v>Rubie  Slater-Rowley</v>
          </cell>
          <cell r="F115" t="str">
            <v>Retford AC</v>
          </cell>
          <cell r="G115" t="str">
            <v>Notts</v>
          </cell>
          <cell r="M115" t="str">
            <v>U15G</v>
          </cell>
        </row>
        <row r="116">
          <cell r="C116">
            <v>329</v>
          </cell>
          <cell r="D116" t="str">
            <v>Scarlette  Slater-Rowley</v>
          </cell>
          <cell r="F116" t="str">
            <v>Retford AC</v>
          </cell>
          <cell r="G116" t="str">
            <v>Notts</v>
          </cell>
          <cell r="M116" t="str">
            <v>U15G</v>
          </cell>
        </row>
        <row r="117">
          <cell r="C117">
            <v>330</v>
          </cell>
          <cell r="D117" t="str">
            <v>Nyah  Stretton</v>
          </cell>
          <cell r="F117" t="str">
            <v>Wreake &amp; Soar Valley AC</v>
          </cell>
          <cell r="G117" t="str">
            <v>Notts</v>
          </cell>
          <cell r="M117" t="str">
            <v>U15G</v>
          </cell>
        </row>
        <row r="118">
          <cell r="C118">
            <v>331</v>
          </cell>
          <cell r="D118" t="str">
            <v>Miley  Townrow</v>
          </cell>
          <cell r="F118" t="str">
            <v>Worksop Harriers &amp; AC</v>
          </cell>
          <cell r="G118" t="str">
            <v>Notts</v>
          </cell>
          <cell r="M118" t="str">
            <v>U15G</v>
          </cell>
        </row>
        <row r="119">
          <cell r="C119">
            <v>332</v>
          </cell>
          <cell r="D119" t="str">
            <v>Olivia   Wright</v>
          </cell>
          <cell r="F119" t="str">
            <v>Worksop Harriers &amp; AC</v>
          </cell>
          <cell r="G119" t="str">
            <v>Notts</v>
          </cell>
          <cell r="M119" t="str">
            <v>U15G</v>
          </cell>
        </row>
        <row r="120">
          <cell r="C120">
            <v>333</v>
          </cell>
          <cell r="D120" t="str">
            <v>Lily  Roebuck</v>
          </cell>
          <cell r="F120" t="str">
            <v>Sutton-in-Ashfield Harriers &amp; AC</v>
          </cell>
          <cell r="G120" t="str">
            <v>Notts</v>
          </cell>
          <cell r="M120" t="str">
            <v>U15G</v>
          </cell>
        </row>
        <row r="121">
          <cell r="C121">
            <v>334</v>
          </cell>
          <cell r="D121" t="str">
            <v>Sofia  Chesterfield</v>
          </cell>
          <cell r="F121" t="str">
            <v>Rushcliffe AC</v>
          </cell>
          <cell r="G121" t="str">
            <v>Notts</v>
          </cell>
          <cell r="M121" t="str">
            <v>U15G</v>
          </cell>
        </row>
        <row r="122">
          <cell r="C122">
            <v>370</v>
          </cell>
          <cell r="D122" t="str">
            <v>Johar   Ali</v>
          </cell>
          <cell r="F122" t="str">
            <v>Mansfield Harriers &amp; AC</v>
          </cell>
          <cell r="G122" t="str">
            <v>Notts</v>
          </cell>
          <cell r="M122" t="str">
            <v>U20M</v>
          </cell>
        </row>
        <row r="123">
          <cell r="C123">
            <v>371</v>
          </cell>
          <cell r="D123" t="str">
            <v>Adam  Bayley</v>
          </cell>
          <cell r="F123" t="str">
            <v>Rushcliffe AC</v>
          </cell>
          <cell r="G123" t="str">
            <v>Notts</v>
          </cell>
          <cell r="M123" t="str">
            <v>U20M</v>
          </cell>
        </row>
        <row r="124">
          <cell r="C124">
            <v>372</v>
          </cell>
          <cell r="D124" t="str">
            <v>Jonathan   Cripps</v>
          </cell>
          <cell r="F124" t="str">
            <v>Notts AC</v>
          </cell>
          <cell r="G124" t="str">
            <v>Notts</v>
          </cell>
          <cell r="M124" t="str">
            <v>U20M</v>
          </cell>
        </row>
        <row r="125">
          <cell r="C125">
            <v>373</v>
          </cell>
          <cell r="D125" t="str">
            <v>Brooklyn  Crooks</v>
          </cell>
          <cell r="F125" t="str">
            <v>Worksop Harriers &amp; AC</v>
          </cell>
          <cell r="G125" t="str">
            <v>Notts</v>
          </cell>
          <cell r="M125" t="str">
            <v>U20M</v>
          </cell>
        </row>
        <row r="126">
          <cell r="C126">
            <v>374</v>
          </cell>
          <cell r="D126" t="str">
            <v>Rhys  Elias</v>
          </cell>
          <cell r="F126" t="str">
            <v>Mansfield Harriers &amp; AC</v>
          </cell>
          <cell r="G126" t="str">
            <v>Notts</v>
          </cell>
          <cell r="M126" t="str">
            <v>U20M</v>
          </cell>
        </row>
        <row r="127">
          <cell r="C127">
            <v>375</v>
          </cell>
          <cell r="D127" t="str">
            <v>Carter  Giddy</v>
          </cell>
          <cell r="F127" t="str">
            <v>Mansfield Harriers &amp; AC</v>
          </cell>
          <cell r="G127" t="str">
            <v>Notts</v>
          </cell>
          <cell r="M127" t="str">
            <v>U20M</v>
          </cell>
        </row>
        <row r="128">
          <cell r="C128">
            <v>376</v>
          </cell>
          <cell r="D128" t="str">
            <v>Luke  Hesketh</v>
          </cell>
          <cell r="F128" t="str">
            <v>Notts AC</v>
          </cell>
          <cell r="G128" t="str">
            <v>Notts</v>
          </cell>
          <cell r="M128" t="str">
            <v>U20M</v>
          </cell>
        </row>
        <row r="129">
          <cell r="C129">
            <v>377</v>
          </cell>
          <cell r="D129" t="str">
            <v>Brandon  Lee</v>
          </cell>
          <cell r="F129" t="str">
            <v>Mansfield Harriers &amp; AC</v>
          </cell>
          <cell r="G129" t="str">
            <v>Notts</v>
          </cell>
          <cell r="M129" t="str">
            <v>U20M</v>
          </cell>
        </row>
        <row r="130">
          <cell r="C130">
            <v>378</v>
          </cell>
          <cell r="D130" t="str">
            <v>Joel  Limmer</v>
          </cell>
          <cell r="F130" t="str">
            <v>Retford AC</v>
          </cell>
          <cell r="G130" t="str">
            <v>Notts</v>
          </cell>
          <cell r="M130" t="str">
            <v>U20M</v>
          </cell>
        </row>
        <row r="131">
          <cell r="C131">
            <v>379</v>
          </cell>
          <cell r="D131" t="str">
            <v>Jake  Orr</v>
          </cell>
          <cell r="F131" t="str">
            <v>Rotherham Harriers &amp; AC</v>
          </cell>
          <cell r="G131" t="str">
            <v>Notts</v>
          </cell>
          <cell r="M131" t="str">
            <v>U20M</v>
          </cell>
        </row>
        <row r="132">
          <cell r="C132">
            <v>380</v>
          </cell>
          <cell r="D132" t="str">
            <v>Oliver  Salmon</v>
          </cell>
          <cell r="F132" t="str">
            <v>Mansfield Harriers &amp; AC</v>
          </cell>
          <cell r="G132" t="str">
            <v>Notts</v>
          </cell>
          <cell r="M132" t="str">
            <v>U20M</v>
          </cell>
        </row>
        <row r="133">
          <cell r="C133">
            <v>381</v>
          </cell>
          <cell r="D133" t="str">
            <v>Corey  Tatum</v>
          </cell>
          <cell r="F133" t="str">
            <v>Amber Valley AC</v>
          </cell>
          <cell r="G133" t="str">
            <v>Notts</v>
          </cell>
          <cell r="M133" t="str">
            <v>U20M</v>
          </cell>
        </row>
        <row r="134">
          <cell r="C134">
            <v>382</v>
          </cell>
          <cell r="D134" t="str">
            <v>Benjamin E.  Taylor</v>
          </cell>
          <cell r="F134" t="str">
            <v>Notts AC</v>
          </cell>
          <cell r="G134" t="str">
            <v>Notts</v>
          </cell>
          <cell r="M134" t="str">
            <v>U20M</v>
          </cell>
        </row>
        <row r="135">
          <cell r="C135">
            <v>383</v>
          </cell>
          <cell r="D135" t="str">
            <v>Nathan   To</v>
          </cell>
          <cell r="F135" t="str">
            <v>Notts AC</v>
          </cell>
          <cell r="G135" t="str">
            <v>Notts</v>
          </cell>
          <cell r="M135" t="str">
            <v>U20M</v>
          </cell>
        </row>
        <row r="136">
          <cell r="C136">
            <v>384</v>
          </cell>
          <cell r="D136" t="str">
            <v>Aiden  Wootton</v>
          </cell>
          <cell r="F136" t="str">
            <v>Rushcliffe AC</v>
          </cell>
          <cell r="G136" t="str">
            <v>Notts</v>
          </cell>
          <cell r="M136" t="str">
            <v>U20M</v>
          </cell>
        </row>
        <row r="137">
          <cell r="C137">
            <v>385</v>
          </cell>
          <cell r="D137" t="str">
            <v>Josh  Yanney</v>
          </cell>
          <cell r="F137" t="str">
            <v>Mansfield Harriers &amp; AC</v>
          </cell>
          <cell r="G137" t="str">
            <v>Notts</v>
          </cell>
          <cell r="M137" t="str">
            <v>U20M</v>
          </cell>
        </row>
        <row r="138">
          <cell r="C138">
            <v>401</v>
          </cell>
          <cell r="D138" t="str">
            <v>Xander  Arbon</v>
          </cell>
          <cell r="F138" t="str">
            <v>Mansfield Harriers &amp; AC</v>
          </cell>
          <cell r="G138" t="str">
            <v>Notts</v>
          </cell>
          <cell r="M138" t="str">
            <v>U13B</v>
          </cell>
        </row>
        <row r="139">
          <cell r="C139">
            <v>402</v>
          </cell>
          <cell r="D139" t="str">
            <v>Will  Blagburn</v>
          </cell>
          <cell r="F139" t="str">
            <v>Retford AC</v>
          </cell>
          <cell r="G139" t="str">
            <v>Notts</v>
          </cell>
          <cell r="M139" t="str">
            <v>U13B</v>
          </cell>
        </row>
        <row r="140">
          <cell r="C140">
            <v>403</v>
          </cell>
          <cell r="D140" t="str">
            <v>Arthur  Carr</v>
          </cell>
          <cell r="F140" t="str">
            <v>Notts AC</v>
          </cell>
          <cell r="G140" t="str">
            <v>Notts</v>
          </cell>
          <cell r="M140" t="str">
            <v>U13B</v>
          </cell>
        </row>
        <row r="141">
          <cell r="C141">
            <v>404</v>
          </cell>
          <cell r="D141" t="str">
            <v>Charlie  Davies</v>
          </cell>
          <cell r="F141" t="str">
            <v>Amber Valley AC</v>
          </cell>
          <cell r="G141" t="str">
            <v>Notts</v>
          </cell>
          <cell r="M141" t="str">
            <v>U13B</v>
          </cell>
        </row>
        <row r="142">
          <cell r="C142">
            <v>405</v>
          </cell>
          <cell r="D142" t="str">
            <v>Rio  Davies</v>
          </cell>
          <cell r="F142" t="str">
            <v>Retford AC</v>
          </cell>
          <cell r="G142" t="str">
            <v>Notts</v>
          </cell>
          <cell r="M142" t="str">
            <v>U13B</v>
          </cell>
        </row>
        <row r="143">
          <cell r="C143">
            <v>406</v>
          </cell>
          <cell r="D143" t="str">
            <v>Joshua  Groves</v>
          </cell>
          <cell r="F143" t="str">
            <v>Notts AC</v>
          </cell>
          <cell r="G143" t="str">
            <v>Notts</v>
          </cell>
          <cell r="M143" t="str">
            <v>U13B</v>
          </cell>
        </row>
        <row r="144">
          <cell r="C144">
            <v>407</v>
          </cell>
          <cell r="D144" t="str">
            <v>Logan  Hickman</v>
          </cell>
          <cell r="F144" t="str">
            <v>Retford AC</v>
          </cell>
          <cell r="G144" t="str">
            <v>Notts</v>
          </cell>
          <cell r="M144" t="str">
            <v>U13B</v>
          </cell>
        </row>
        <row r="145">
          <cell r="C145">
            <v>408</v>
          </cell>
          <cell r="D145" t="str">
            <v>Finley  Kemp</v>
          </cell>
          <cell r="F145" t="str">
            <v>Retford AC</v>
          </cell>
          <cell r="G145" t="str">
            <v>Notts</v>
          </cell>
          <cell r="M145" t="str">
            <v>U13B</v>
          </cell>
        </row>
        <row r="146">
          <cell r="C146">
            <v>409</v>
          </cell>
          <cell r="D146" t="str">
            <v>Edward  Macintyre</v>
          </cell>
          <cell r="F146" t="str">
            <v>Mansfield Harriers &amp; AC</v>
          </cell>
          <cell r="G146" t="str">
            <v>Notts</v>
          </cell>
          <cell r="M146" t="str">
            <v>U13B</v>
          </cell>
        </row>
        <row r="147">
          <cell r="C147">
            <v>410</v>
          </cell>
          <cell r="D147" t="str">
            <v>Henry  Oldridge</v>
          </cell>
          <cell r="F147" t="str">
            <v>Rushcliffe AC</v>
          </cell>
          <cell r="G147" t="str">
            <v>Notts</v>
          </cell>
          <cell r="M147" t="str">
            <v>U13B</v>
          </cell>
        </row>
        <row r="148">
          <cell r="C148">
            <v>411</v>
          </cell>
          <cell r="D148" t="str">
            <v>Adam  Paget</v>
          </cell>
          <cell r="F148" t="str">
            <v>Rushcliffe AC</v>
          </cell>
          <cell r="G148" t="str">
            <v>Notts</v>
          </cell>
          <cell r="M148" t="str">
            <v>U13B</v>
          </cell>
        </row>
        <row r="149">
          <cell r="C149">
            <v>412</v>
          </cell>
          <cell r="D149" t="str">
            <v>Mihnea  Radu</v>
          </cell>
          <cell r="F149" t="str">
            <v>Mansfield Harriers &amp; AC</v>
          </cell>
          <cell r="G149" t="str">
            <v>Notts</v>
          </cell>
          <cell r="M149" t="str">
            <v>U13B</v>
          </cell>
        </row>
        <row r="150">
          <cell r="C150">
            <v>413</v>
          </cell>
          <cell r="D150" t="str">
            <v>Samuel  Russell</v>
          </cell>
          <cell r="F150" t="str">
            <v>Rushcliffe AC</v>
          </cell>
          <cell r="G150" t="str">
            <v>Notts</v>
          </cell>
          <cell r="M150" t="str">
            <v>U13B</v>
          </cell>
        </row>
        <row r="151">
          <cell r="C151">
            <v>414</v>
          </cell>
          <cell r="D151" t="str">
            <v>Harry  Sayers</v>
          </cell>
          <cell r="F151" t="str">
            <v>Notts AC</v>
          </cell>
          <cell r="G151" t="str">
            <v>Notts</v>
          </cell>
          <cell r="M151" t="str">
            <v>U13B</v>
          </cell>
        </row>
        <row r="152">
          <cell r="C152">
            <v>415</v>
          </cell>
          <cell r="D152" t="str">
            <v>Reuben  Shivas</v>
          </cell>
          <cell r="F152" t="str">
            <v>Newark AC</v>
          </cell>
          <cell r="G152" t="str">
            <v>Notts</v>
          </cell>
          <cell r="M152" t="str">
            <v>U13B</v>
          </cell>
        </row>
        <row r="153">
          <cell r="C153">
            <v>416</v>
          </cell>
          <cell r="D153" t="str">
            <v>Harry  Sinski</v>
          </cell>
          <cell r="F153" t="str">
            <v>Notts AC</v>
          </cell>
          <cell r="G153" t="str">
            <v>Notts</v>
          </cell>
          <cell r="M153" t="str">
            <v>U13B</v>
          </cell>
        </row>
        <row r="154">
          <cell r="C154">
            <v>417</v>
          </cell>
          <cell r="D154" t="str">
            <v>Josiah  Skervin</v>
          </cell>
          <cell r="F154" t="str">
            <v>Notts AC</v>
          </cell>
          <cell r="G154" t="str">
            <v>Notts</v>
          </cell>
          <cell r="M154" t="str">
            <v>U13B</v>
          </cell>
        </row>
        <row r="155">
          <cell r="C155">
            <v>418</v>
          </cell>
          <cell r="D155" t="str">
            <v>Harry  Tonks</v>
          </cell>
          <cell r="F155" t="str">
            <v>Notts AC</v>
          </cell>
          <cell r="G155" t="str">
            <v>Notts</v>
          </cell>
          <cell r="M155" t="str">
            <v>U13B</v>
          </cell>
        </row>
        <row r="156">
          <cell r="C156">
            <v>419</v>
          </cell>
          <cell r="D156" t="str">
            <v>Evan  Williams</v>
          </cell>
          <cell r="F156" t="str">
            <v>Mansfield Harriers &amp; AC</v>
          </cell>
          <cell r="G156" t="str">
            <v>Notts</v>
          </cell>
          <cell r="M156" t="str">
            <v>U13B</v>
          </cell>
        </row>
        <row r="157">
          <cell r="C157">
            <v>420</v>
          </cell>
          <cell r="D157" t="str">
            <v>Andy  Wong</v>
          </cell>
          <cell r="F157" t="str">
            <v>Notts AC</v>
          </cell>
          <cell r="G157" t="str">
            <v>Notts</v>
          </cell>
          <cell r="M157" t="str">
            <v>U13B</v>
          </cell>
        </row>
        <row r="158">
          <cell r="C158">
            <v>431</v>
          </cell>
          <cell r="D158" t="str">
            <v>A'Janai  Bowen</v>
          </cell>
          <cell r="F158" t="str">
            <v>Notts AC</v>
          </cell>
          <cell r="G158" t="str">
            <v>Notts</v>
          </cell>
          <cell r="M158" t="str">
            <v>U20W</v>
          </cell>
        </row>
        <row r="159">
          <cell r="C159">
            <v>432</v>
          </cell>
          <cell r="D159" t="str">
            <v>Laylom  Brennan</v>
          </cell>
          <cell r="F159" t="str">
            <v>Notts AC</v>
          </cell>
          <cell r="G159" t="str">
            <v>Notts</v>
          </cell>
          <cell r="M159" t="str">
            <v>U20W</v>
          </cell>
        </row>
        <row r="160">
          <cell r="C160">
            <v>433</v>
          </cell>
          <cell r="D160" t="str">
            <v>Rosie  Challender</v>
          </cell>
          <cell r="F160" t="str">
            <v>Derby AC</v>
          </cell>
          <cell r="G160" t="str">
            <v>Notts</v>
          </cell>
          <cell r="M160" t="str">
            <v>U20W</v>
          </cell>
        </row>
        <row r="161">
          <cell r="C161">
            <v>434</v>
          </cell>
          <cell r="D161" t="str">
            <v>Amelia  Chrispin</v>
          </cell>
          <cell r="F161" t="str">
            <v>Newark AC</v>
          </cell>
          <cell r="G161" t="str">
            <v>Notts</v>
          </cell>
          <cell r="M161" t="str">
            <v>U20W</v>
          </cell>
        </row>
        <row r="162">
          <cell r="C162">
            <v>435</v>
          </cell>
          <cell r="D162" t="str">
            <v>Phoebe  Clayton</v>
          </cell>
          <cell r="F162" t="str">
            <v>Notts AC</v>
          </cell>
          <cell r="G162" t="str">
            <v>Notts</v>
          </cell>
          <cell r="M162" t="str">
            <v>U20W</v>
          </cell>
        </row>
        <row r="163">
          <cell r="C163">
            <v>436</v>
          </cell>
          <cell r="D163" t="str">
            <v>Megan   Davis</v>
          </cell>
          <cell r="F163" t="str">
            <v>Rushcliffe AC</v>
          </cell>
          <cell r="G163" t="str">
            <v>Notts</v>
          </cell>
          <cell r="M163" t="str">
            <v>U20W</v>
          </cell>
        </row>
        <row r="164">
          <cell r="C164">
            <v>437</v>
          </cell>
          <cell r="D164" t="str">
            <v>Chelsea  Fagan</v>
          </cell>
          <cell r="F164" t="str">
            <v>Notts AC</v>
          </cell>
          <cell r="G164" t="str">
            <v>Notts</v>
          </cell>
          <cell r="M164" t="str">
            <v>U20W</v>
          </cell>
        </row>
        <row r="165">
          <cell r="C165">
            <v>438</v>
          </cell>
          <cell r="D165" t="str">
            <v>Olivia  Hare</v>
          </cell>
          <cell r="F165" t="str">
            <v>Rotherham Harriers &amp; AC</v>
          </cell>
          <cell r="G165" t="str">
            <v>Notts</v>
          </cell>
          <cell r="M165" t="str">
            <v>U20W</v>
          </cell>
        </row>
        <row r="166">
          <cell r="C166">
            <v>439</v>
          </cell>
          <cell r="D166" t="str">
            <v xml:space="preserve">Eleica   Hines </v>
          </cell>
          <cell r="F166" t="str">
            <v>Notts AC</v>
          </cell>
          <cell r="G166" t="str">
            <v>Notts</v>
          </cell>
          <cell r="M166" t="str">
            <v>U20W</v>
          </cell>
        </row>
        <row r="167">
          <cell r="C167">
            <v>440</v>
          </cell>
          <cell r="D167" t="str">
            <v>Holly  Hipkiss</v>
          </cell>
          <cell r="F167" t="str">
            <v>Notts AC</v>
          </cell>
          <cell r="G167" t="str">
            <v>Notts</v>
          </cell>
          <cell r="M167" t="str">
            <v>U20W</v>
          </cell>
        </row>
        <row r="168">
          <cell r="C168">
            <v>441</v>
          </cell>
          <cell r="D168" t="str">
            <v>Beth  Makepeace</v>
          </cell>
          <cell r="F168" t="str">
            <v>Retford AC</v>
          </cell>
          <cell r="G168" t="str">
            <v>Notts</v>
          </cell>
          <cell r="M168" t="str">
            <v>U20W</v>
          </cell>
        </row>
        <row r="169">
          <cell r="C169">
            <v>442</v>
          </cell>
          <cell r="D169" t="str">
            <v>Sophie  Marshall</v>
          </cell>
          <cell r="F169" t="str">
            <v>Lincoln Wellington AC</v>
          </cell>
          <cell r="G169" t="str">
            <v>Notts</v>
          </cell>
          <cell r="M169" t="str">
            <v>U20W</v>
          </cell>
        </row>
        <row r="170">
          <cell r="C170">
            <v>443</v>
          </cell>
          <cell r="D170" t="str">
            <v>Nia  Myers</v>
          </cell>
          <cell r="F170" t="str">
            <v>Notts AC</v>
          </cell>
          <cell r="G170" t="str">
            <v>Notts</v>
          </cell>
          <cell r="M170" t="str">
            <v>U20W</v>
          </cell>
        </row>
        <row r="171">
          <cell r="C171">
            <v>444</v>
          </cell>
          <cell r="D171" t="str">
            <v>Emily  Rawson</v>
          </cell>
          <cell r="F171" t="str">
            <v>Notts AC</v>
          </cell>
          <cell r="G171" t="str">
            <v>Notts</v>
          </cell>
          <cell r="M171" t="str">
            <v>U20W</v>
          </cell>
        </row>
        <row r="172">
          <cell r="C172">
            <v>445</v>
          </cell>
          <cell r="D172" t="str">
            <v>Amber  Richardson</v>
          </cell>
          <cell r="F172" t="str">
            <v>Notts AC</v>
          </cell>
          <cell r="G172" t="str">
            <v>Notts</v>
          </cell>
          <cell r="M172" t="str">
            <v>U20W</v>
          </cell>
        </row>
        <row r="173">
          <cell r="C173">
            <v>446</v>
          </cell>
          <cell r="D173" t="str">
            <v>Gabriella  Sutton</v>
          </cell>
          <cell r="F173" t="str">
            <v>Notts AC</v>
          </cell>
          <cell r="G173" t="str">
            <v>Notts</v>
          </cell>
          <cell r="M173" t="str">
            <v>U20W</v>
          </cell>
        </row>
        <row r="174">
          <cell r="C174">
            <v>447</v>
          </cell>
          <cell r="D174" t="str">
            <v>Aimie  Taylor</v>
          </cell>
          <cell r="F174" t="str">
            <v>Notts AC</v>
          </cell>
          <cell r="G174" t="str">
            <v>Notts</v>
          </cell>
          <cell r="M174" t="str">
            <v>U20W</v>
          </cell>
        </row>
        <row r="175">
          <cell r="C175">
            <v>448</v>
          </cell>
          <cell r="D175" t="str">
            <v>Elizabeth  Thornton</v>
          </cell>
          <cell r="F175" t="str">
            <v>Retford AC</v>
          </cell>
          <cell r="G175" t="str">
            <v>Notts</v>
          </cell>
          <cell r="M175" t="str">
            <v>U20W</v>
          </cell>
        </row>
        <row r="176">
          <cell r="C176">
            <v>449</v>
          </cell>
          <cell r="D176" t="str">
            <v xml:space="preserve">Daisy   Walker </v>
          </cell>
          <cell r="F176" t="str">
            <v>Derby AC</v>
          </cell>
          <cell r="G176" t="str">
            <v>Notts</v>
          </cell>
          <cell r="M176" t="str">
            <v>U20W</v>
          </cell>
        </row>
        <row r="177">
          <cell r="C177">
            <v>450</v>
          </cell>
          <cell r="D177" t="str">
            <v>Jay  Whale</v>
          </cell>
          <cell r="F177" t="str">
            <v>Notts AC</v>
          </cell>
          <cell r="G177" t="str">
            <v>Notts</v>
          </cell>
          <cell r="M177" t="str">
            <v>U20W</v>
          </cell>
        </row>
        <row r="178">
          <cell r="C178">
            <v>451</v>
          </cell>
          <cell r="D178" t="str">
            <v>Michelle   Yalekhue</v>
          </cell>
          <cell r="F178" t="str">
            <v>Amber Valley AC</v>
          </cell>
          <cell r="G178" t="str">
            <v>Notts</v>
          </cell>
          <cell r="M178" t="str">
            <v>U20W</v>
          </cell>
        </row>
        <row r="179">
          <cell r="C179">
            <v>460</v>
          </cell>
          <cell r="D179" t="str">
            <v>Mark  Atkin</v>
          </cell>
          <cell r="F179" t="str">
            <v>Grantham Athletic Club</v>
          </cell>
          <cell r="G179" t="str">
            <v>Notts</v>
          </cell>
          <cell r="M179" t="str">
            <v>M35-49M</v>
          </cell>
        </row>
        <row r="180">
          <cell r="C180">
            <v>461</v>
          </cell>
          <cell r="D180" t="str">
            <v>Nicholas  Bayley</v>
          </cell>
          <cell r="F180" t="str">
            <v>Rushcliffe AC</v>
          </cell>
          <cell r="G180" t="str">
            <v>Notts</v>
          </cell>
          <cell r="M180" t="str">
            <v>M35-49M</v>
          </cell>
        </row>
        <row r="181">
          <cell r="C181">
            <v>462</v>
          </cell>
          <cell r="D181" t="str">
            <v>Christopher  Campbell</v>
          </cell>
          <cell r="F181" t="str">
            <v>Holme Pierrepont RC</v>
          </cell>
          <cell r="G181" t="str">
            <v>Notts</v>
          </cell>
          <cell r="M181" t="str">
            <v>M35-49M</v>
          </cell>
        </row>
        <row r="182">
          <cell r="C182">
            <v>463</v>
          </cell>
          <cell r="D182" t="str">
            <v>Hywel  Garrard</v>
          </cell>
          <cell r="F182" t="str">
            <v>Mansfield Harriers &amp; AC</v>
          </cell>
          <cell r="G182" t="str">
            <v>Notts</v>
          </cell>
          <cell r="M182" t="str">
            <v>Sen M</v>
          </cell>
        </row>
        <row r="183">
          <cell r="C183">
            <v>464</v>
          </cell>
          <cell r="D183" t="str">
            <v>Geoffrey  Gregory</v>
          </cell>
          <cell r="F183" t="str">
            <v>Newark AC</v>
          </cell>
          <cell r="G183" t="str">
            <v>Notts</v>
          </cell>
          <cell r="M183" t="str">
            <v>M35-49M</v>
          </cell>
        </row>
        <row r="184">
          <cell r="C184">
            <v>465</v>
          </cell>
          <cell r="D184" t="str">
            <v>Dave  Hodson</v>
          </cell>
          <cell r="F184" t="str">
            <v>Holme Pierrepont RC</v>
          </cell>
          <cell r="G184" t="str">
            <v>Notts</v>
          </cell>
          <cell r="M184" t="str">
            <v>M35-49M</v>
          </cell>
        </row>
        <row r="185">
          <cell r="C185">
            <v>466</v>
          </cell>
          <cell r="D185" t="str">
            <v>Andy  Hughes</v>
          </cell>
          <cell r="F185" t="str">
            <v>Newark AC</v>
          </cell>
          <cell r="G185" t="str">
            <v>Notts</v>
          </cell>
          <cell r="M185" t="str">
            <v>M35-49M</v>
          </cell>
        </row>
        <row r="186">
          <cell r="C186">
            <v>467</v>
          </cell>
          <cell r="D186" t="str">
            <v>Manas  Karpha</v>
          </cell>
          <cell r="F186" t="str">
            <v>Notts AC</v>
          </cell>
          <cell r="G186" t="str">
            <v>Notts</v>
          </cell>
          <cell r="M186" t="str">
            <v>M35-49M</v>
          </cell>
        </row>
        <row r="187">
          <cell r="C187">
            <v>468</v>
          </cell>
          <cell r="D187" t="str">
            <v>Matt  Keyworth</v>
          </cell>
          <cell r="F187" t="str">
            <v>Holme Pierrepont RC</v>
          </cell>
          <cell r="G187" t="str">
            <v>Notts</v>
          </cell>
          <cell r="M187" t="str">
            <v>M35-49M</v>
          </cell>
        </row>
        <row r="188">
          <cell r="C188">
            <v>469</v>
          </cell>
          <cell r="D188" t="str">
            <v>James  Kirkwood</v>
          </cell>
          <cell r="F188" t="str">
            <v>Holme Pierrepont RC</v>
          </cell>
          <cell r="G188" t="str">
            <v>Notts</v>
          </cell>
          <cell r="M188" t="str">
            <v>M35-49M</v>
          </cell>
        </row>
        <row r="189">
          <cell r="C189">
            <v>470</v>
          </cell>
          <cell r="D189" t="str">
            <v>David  Laws</v>
          </cell>
          <cell r="F189" t="str">
            <v>Holme Pierrepont RC</v>
          </cell>
          <cell r="G189" t="str">
            <v>Notts</v>
          </cell>
          <cell r="M189" t="str">
            <v>M35-49M</v>
          </cell>
        </row>
        <row r="190">
          <cell r="C190">
            <v>471</v>
          </cell>
          <cell r="D190" t="str">
            <v>Will  Meredith</v>
          </cell>
          <cell r="F190" t="str">
            <v>Holme Pierrepont RC</v>
          </cell>
          <cell r="G190" t="str">
            <v>Notts</v>
          </cell>
          <cell r="M190" t="str">
            <v>M35-49M</v>
          </cell>
        </row>
        <row r="191">
          <cell r="C191">
            <v>472</v>
          </cell>
          <cell r="D191" t="str">
            <v>John  Muddeman</v>
          </cell>
          <cell r="F191" t="str">
            <v>Notts AC</v>
          </cell>
          <cell r="G191" t="str">
            <v>Notts</v>
          </cell>
          <cell r="M191" t="str">
            <v>M35-49M</v>
          </cell>
        </row>
        <row r="192">
          <cell r="C192">
            <v>473</v>
          </cell>
          <cell r="D192" t="str">
            <v>Chris  O'Grady</v>
          </cell>
          <cell r="F192" t="str">
            <v>Notts AC</v>
          </cell>
          <cell r="G192" t="str">
            <v>Notts</v>
          </cell>
          <cell r="M192" t="str">
            <v>M35-49M</v>
          </cell>
        </row>
        <row r="193">
          <cell r="C193">
            <v>474</v>
          </cell>
          <cell r="D193" t="str">
            <v xml:space="preserve">Craig   Rodwell </v>
          </cell>
          <cell r="F193" t="str">
            <v>Newark AC</v>
          </cell>
          <cell r="G193" t="str">
            <v>Notts</v>
          </cell>
          <cell r="M193" t="str">
            <v>M35-49M</v>
          </cell>
        </row>
        <row r="194">
          <cell r="C194">
            <v>475</v>
          </cell>
          <cell r="D194" t="str">
            <v>Paul  Wade</v>
          </cell>
          <cell r="F194" t="str">
            <v>Holme Pierrepont RC</v>
          </cell>
          <cell r="G194" t="str">
            <v>Notts</v>
          </cell>
          <cell r="M194" t="str">
            <v>M35-49M</v>
          </cell>
        </row>
        <row r="195">
          <cell r="C195">
            <v>476</v>
          </cell>
          <cell r="D195" t="str">
            <v>Kristian  Watson</v>
          </cell>
          <cell r="F195" t="str">
            <v>Mansfield Harriers &amp; AC</v>
          </cell>
          <cell r="G195" t="str">
            <v>Notts</v>
          </cell>
          <cell r="M195" t="str">
            <v>M35-49M</v>
          </cell>
        </row>
        <row r="196">
          <cell r="C196">
            <v>477</v>
          </cell>
          <cell r="D196" t="str">
            <v>Daniel  Wheat</v>
          </cell>
          <cell r="F196" t="str">
            <v>Newark AC</v>
          </cell>
          <cell r="G196" t="str">
            <v>Notts</v>
          </cell>
          <cell r="M196" t="str">
            <v>M35-49M</v>
          </cell>
        </row>
        <row r="197">
          <cell r="C197">
            <v>478</v>
          </cell>
          <cell r="D197" t="str">
            <v>Stefan  Wilcockson</v>
          </cell>
          <cell r="F197" t="str">
            <v>Mansfield Harriers &amp; AC</v>
          </cell>
          <cell r="G197" t="str">
            <v>Notts</v>
          </cell>
          <cell r="M197" t="str">
            <v>M35-49M</v>
          </cell>
        </row>
        <row r="198">
          <cell r="C198">
            <v>479</v>
          </cell>
          <cell r="D198" t="str">
            <v>Paul  Wright</v>
          </cell>
          <cell r="F198" t="str">
            <v>Mansfield Harriers &amp; AC</v>
          </cell>
          <cell r="G198" t="str">
            <v>Notts</v>
          </cell>
          <cell r="M198" t="str">
            <v>M35-49M</v>
          </cell>
        </row>
        <row r="199">
          <cell r="C199">
            <v>480</v>
          </cell>
          <cell r="D199" t="str">
            <v>Darran  Askew</v>
          </cell>
          <cell r="F199" t="str">
            <v>Doncaster AC</v>
          </cell>
          <cell r="G199" t="str">
            <v>Notts</v>
          </cell>
          <cell r="M199" t="str">
            <v>M50-59M</v>
          </cell>
        </row>
        <row r="200">
          <cell r="C200">
            <v>481</v>
          </cell>
          <cell r="D200" t="str">
            <v>Harvey  Elias</v>
          </cell>
          <cell r="F200" t="str">
            <v>Mansfield Harriers &amp; AC</v>
          </cell>
          <cell r="G200" t="str">
            <v>Notts</v>
          </cell>
          <cell r="M200" t="str">
            <v>M50-59M</v>
          </cell>
        </row>
        <row r="201">
          <cell r="C201">
            <v>482</v>
          </cell>
          <cell r="D201" t="str">
            <v>Kelly  Fairclough</v>
          </cell>
          <cell r="F201" t="str">
            <v>Notts AC</v>
          </cell>
          <cell r="G201" t="str">
            <v>Notts</v>
          </cell>
          <cell r="M201" t="str">
            <v>M50-59M</v>
          </cell>
        </row>
        <row r="202">
          <cell r="C202">
            <v>483</v>
          </cell>
          <cell r="D202" t="str">
            <v>Andy   Morley</v>
          </cell>
          <cell r="F202" t="str">
            <v>Holme Pierrepont RC</v>
          </cell>
          <cell r="G202" t="str">
            <v>Notts</v>
          </cell>
          <cell r="M202" t="str">
            <v>M50-59M</v>
          </cell>
        </row>
        <row r="203">
          <cell r="C203">
            <v>484</v>
          </cell>
          <cell r="D203" t="str">
            <v>Andy  Parkin</v>
          </cell>
          <cell r="F203" t="str">
            <v>Retford AC</v>
          </cell>
          <cell r="G203" t="str">
            <v>Notts</v>
          </cell>
          <cell r="M203" t="str">
            <v>M50-59M</v>
          </cell>
        </row>
        <row r="204">
          <cell r="C204">
            <v>485</v>
          </cell>
          <cell r="D204" t="str">
            <v>Charlie  Pearce</v>
          </cell>
          <cell r="F204" t="str">
            <v>Beeston AC</v>
          </cell>
          <cell r="G204" t="str">
            <v>Notts</v>
          </cell>
          <cell r="M204" t="str">
            <v>M50-59M</v>
          </cell>
        </row>
        <row r="205">
          <cell r="C205">
            <v>486</v>
          </cell>
          <cell r="D205" t="str">
            <v>Darryl  Pigott</v>
          </cell>
          <cell r="F205" t="str">
            <v>Notts AC</v>
          </cell>
          <cell r="G205" t="str">
            <v>Notts</v>
          </cell>
          <cell r="M205" t="str">
            <v>M50-59M</v>
          </cell>
        </row>
        <row r="206">
          <cell r="C206">
            <v>487</v>
          </cell>
          <cell r="D206" t="str">
            <v>Paul  Smith</v>
          </cell>
          <cell r="F206" t="str">
            <v>Midland Masters AC</v>
          </cell>
          <cell r="G206" t="str">
            <v>Notts</v>
          </cell>
          <cell r="M206" t="str">
            <v>M50-59M</v>
          </cell>
        </row>
        <row r="207">
          <cell r="C207">
            <v>488</v>
          </cell>
          <cell r="D207" t="str">
            <v>Andrew  Taplin</v>
          </cell>
          <cell r="F207" t="str">
            <v>Beeston AC</v>
          </cell>
          <cell r="G207" t="str">
            <v>Notts</v>
          </cell>
          <cell r="M207" t="str">
            <v>M50-59M</v>
          </cell>
        </row>
        <row r="208">
          <cell r="C208">
            <v>489</v>
          </cell>
          <cell r="D208" t="str">
            <v>Gary  Towle</v>
          </cell>
          <cell r="F208" t="str">
            <v>Mansfield Harriers &amp; AC</v>
          </cell>
          <cell r="G208" t="str">
            <v>Notts</v>
          </cell>
          <cell r="M208" t="str">
            <v>M50-59M</v>
          </cell>
        </row>
        <row r="209">
          <cell r="C209">
            <v>490</v>
          </cell>
          <cell r="D209" t="str">
            <v>Martin  White</v>
          </cell>
          <cell r="F209" t="str">
            <v>Mansfield Harriers &amp; AC</v>
          </cell>
          <cell r="G209" t="str">
            <v>Notts</v>
          </cell>
          <cell r="M209" t="str">
            <v>M50-59M</v>
          </cell>
        </row>
        <row r="210">
          <cell r="C210">
            <v>491</v>
          </cell>
          <cell r="D210" t="str">
            <v>Christopher  Ashmore</v>
          </cell>
          <cell r="F210" t="str">
            <v>Mansfield Harriers &amp; AC</v>
          </cell>
          <cell r="G210" t="str">
            <v>Notts</v>
          </cell>
          <cell r="M210" t="str">
            <v>M60-74M</v>
          </cell>
        </row>
        <row r="211">
          <cell r="C211">
            <v>492</v>
          </cell>
          <cell r="D211" t="str">
            <v>Philip  Clayton</v>
          </cell>
          <cell r="F211" t="str">
            <v>Notts AC</v>
          </cell>
          <cell r="G211" t="str">
            <v>Notts</v>
          </cell>
          <cell r="M211" t="str">
            <v>M60-74M</v>
          </cell>
        </row>
        <row r="212">
          <cell r="C212">
            <v>493</v>
          </cell>
          <cell r="D212" t="str">
            <v xml:space="preserve">Des  Gibbons </v>
          </cell>
          <cell r="F212" t="str">
            <v>Mansfield Harriers &amp; AC</v>
          </cell>
          <cell r="G212" t="str">
            <v>Notts</v>
          </cell>
          <cell r="M212" t="str">
            <v>M60-74M</v>
          </cell>
        </row>
        <row r="213">
          <cell r="C213">
            <v>494</v>
          </cell>
          <cell r="D213" t="str">
            <v xml:space="preserve">Philip   Richards </v>
          </cell>
          <cell r="F213" t="str">
            <v>Midland Masters AC</v>
          </cell>
          <cell r="G213" t="str">
            <v>Notts</v>
          </cell>
          <cell r="M213" t="str">
            <v>M60-74M</v>
          </cell>
        </row>
        <row r="214">
          <cell r="C214">
            <v>495</v>
          </cell>
          <cell r="D214" t="str">
            <v>John  Statham</v>
          </cell>
          <cell r="F214" t="str">
            <v>Charnwood AC</v>
          </cell>
          <cell r="G214" t="str">
            <v>Notts</v>
          </cell>
          <cell r="M214" t="str">
            <v>M60-74M</v>
          </cell>
        </row>
        <row r="215">
          <cell r="C215">
            <v>496</v>
          </cell>
          <cell r="D215" t="str">
            <v>Tak Shing  Wong</v>
          </cell>
          <cell r="F215" t="str">
            <v>Notts AC</v>
          </cell>
          <cell r="G215" t="str">
            <v>Notts</v>
          </cell>
          <cell r="M215" t="str">
            <v>M60-74M</v>
          </cell>
        </row>
        <row r="216">
          <cell r="C216">
            <v>501</v>
          </cell>
          <cell r="D216" t="str">
            <v>Phoebe   Ball</v>
          </cell>
          <cell r="F216" t="str">
            <v>Retford AC</v>
          </cell>
          <cell r="G216" t="str">
            <v>Notts</v>
          </cell>
          <cell r="M216" t="str">
            <v>U13G</v>
          </cell>
        </row>
        <row r="217">
          <cell r="C217">
            <v>502</v>
          </cell>
          <cell r="D217" t="str">
            <v>Shylah  Barratt</v>
          </cell>
          <cell r="F217" t="str">
            <v>Hallamshire Harriers Sheffield AC</v>
          </cell>
          <cell r="G217" t="str">
            <v>Notts</v>
          </cell>
          <cell r="M217" t="str">
            <v>U13G</v>
          </cell>
        </row>
        <row r="218">
          <cell r="C218">
            <v>503</v>
          </cell>
          <cell r="D218" t="str">
            <v>Maya  Bonser</v>
          </cell>
          <cell r="F218" t="str">
            <v>Mansfield Harriers &amp; AC</v>
          </cell>
          <cell r="G218" t="str">
            <v>Notts</v>
          </cell>
          <cell r="M218" t="str">
            <v>U13G</v>
          </cell>
        </row>
        <row r="219">
          <cell r="C219">
            <v>504</v>
          </cell>
          <cell r="D219" t="str">
            <v>Holly  Bulmer</v>
          </cell>
          <cell r="F219" t="str">
            <v>Worksop Harriers &amp; AC</v>
          </cell>
          <cell r="G219" t="str">
            <v>Notts</v>
          </cell>
          <cell r="M219" t="str">
            <v>U13G</v>
          </cell>
        </row>
        <row r="220">
          <cell r="C220">
            <v>505</v>
          </cell>
          <cell r="D220" t="str">
            <v xml:space="preserve">Evie   Clifton </v>
          </cell>
          <cell r="F220" t="str">
            <v>Mansfield Harriers &amp; AC</v>
          </cell>
          <cell r="G220" t="str">
            <v>Notts</v>
          </cell>
          <cell r="M220" t="str">
            <v>U13G</v>
          </cell>
        </row>
        <row r="221">
          <cell r="C221">
            <v>506</v>
          </cell>
          <cell r="D221" t="str">
            <v>Isabelle   Davey</v>
          </cell>
          <cell r="F221" t="str">
            <v>Notts AC</v>
          </cell>
          <cell r="G221" t="str">
            <v>Notts</v>
          </cell>
          <cell r="M221" t="str">
            <v>U13G</v>
          </cell>
        </row>
        <row r="222">
          <cell r="C222">
            <v>507</v>
          </cell>
          <cell r="D222" t="str">
            <v>Eden  Dixon</v>
          </cell>
          <cell r="F222" t="str">
            <v>Doncaster AC</v>
          </cell>
          <cell r="G222" t="str">
            <v>Notts</v>
          </cell>
          <cell r="M222" t="str">
            <v>U13G</v>
          </cell>
        </row>
        <row r="223">
          <cell r="C223">
            <v>508</v>
          </cell>
          <cell r="D223" t="str">
            <v>Olivia  Frith</v>
          </cell>
          <cell r="F223" t="str">
            <v>Mansfield Harriers &amp; AC</v>
          </cell>
          <cell r="G223" t="str">
            <v>Notts</v>
          </cell>
          <cell r="M223" t="str">
            <v>U13G</v>
          </cell>
        </row>
        <row r="224">
          <cell r="C224">
            <v>509</v>
          </cell>
          <cell r="D224" t="str">
            <v>Summer  Johnson</v>
          </cell>
          <cell r="F224" t="str">
            <v>Worksop Harriers &amp; AC</v>
          </cell>
          <cell r="G224" t="str">
            <v>Notts</v>
          </cell>
          <cell r="M224" t="str">
            <v>U13G</v>
          </cell>
        </row>
        <row r="225">
          <cell r="C225">
            <v>510</v>
          </cell>
          <cell r="D225" t="str">
            <v>Emilia  Jonczyk</v>
          </cell>
          <cell r="F225" t="str">
            <v>Worksop Harriers &amp; AC</v>
          </cell>
          <cell r="G225" t="str">
            <v>Notts</v>
          </cell>
          <cell r="M225" t="str">
            <v>U13G</v>
          </cell>
        </row>
        <row r="226">
          <cell r="C226">
            <v>511</v>
          </cell>
          <cell r="D226" t="str">
            <v>Isla  Jones</v>
          </cell>
          <cell r="F226" t="str">
            <v>Mansfield Harriers &amp; AC</v>
          </cell>
          <cell r="G226" t="str">
            <v>Notts</v>
          </cell>
          <cell r="M226" t="str">
            <v>U13G</v>
          </cell>
        </row>
        <row r="227">
          <cell r="C227">
            <v>512</v>
          </cell>
          <cell r="D227" t="str">
            <v>Anna  Kemp</v>
          </cell>
          <cell r="F227" t="str">
            <v>Worksop Harriers &amp; AC</v>
          </cell>
          <cell r="G227" t="str">
            <v>Notts</v>
          </cell>
          <cell r="M227" t="str">
            <v>U13G</v>
          </cell>
        </row>
        <row r="228">
          <cell r="C228">
            <v>513</v>
          </cell>
          <cell r="D228" t="str">
            <v>Charlotte   Marshall</v>
          </cell>
          <cell r="F228" t="str">
            <v>Mansfield Harriers &amp; AC</v>
          </cell>
          <cell r="G228" t="str">
            <v>Notts</v>
          </cell>
          <cell r="M228" t="str">
            <v>U13G</v>
          </cell>
        </row>
        <row r="229">
          <cell r="C229">
            <v>514</v>
          </cell>
          <cell r="D229" t="str">
            <v xml:space="preserve">Xena   Marshall </v>
          </cell>
          <cell r="F229" t="str">
            <v>Retford AC</v>
          </cell>
          <cell r="G229" t="str">
            <v>Notts</v>
          </cell>
          <cell r="M229" t="str">
            <v>U13G</v>
          </cell>
        </row>
        <row r="230">
          <cell r="C230">
            <v>515</v>
          </cell>
          <cell r="D230" t="str">
            <v>Isla  Millns</v>
          </cell>
          <cell r="F230" t="str">
            <v>Mansfield Harriers &amp; AC</v>
          </cell>
          <cell r="G230" t="str">
            <v>Notts</v>
          </cell>
          <cell r="M230" t="str">
            <v>U13G</v>
          </cell>
        </row>
        <row r="231">
          <cell r="C231">
            <v>516</v>
          </cell>
          <cell r="D231" t="str">
            <v>Lyla  Morrow</v>
          </cell>
          <cell r="F231" t="str">
            <v>Rushcliffe AC</v>
          </cell>
          <cell r="G231" t="str">
            <v>Notts</v>
          </cell>
          <cell r="M231" t="str">
            <v>U13G</v>
          </cell>
        </row>
        <row r="232">
          <cell r="C232">
            <v>517</v>
          </cell>
          <cell r="D232" t="str">
            <v>Maisie  Mullett</v>
          </cell>
          <cell r="F232" t="str">
            <v>Wreake &amp; Soar Valley AC</v>
          </cell>
          <cell r="G232" t="str">
            <v>Notts</v>
          </cell>
          <cell r="M232" t="str">
            <v>U13G</v>
          </cell>
        </row>
        <row r="233">
          <cell r="C233">
            <v>518</v>
          </cell>
          <cell r="D233" t="str">
            <v>Eleanor  North</v>
          </cell>
          <cell r="F233" t="str">
            <v>Amber Valley AC</v>
          </cell>
          <cell r="G233" t="str">
            <v>Notts</v>
          </cell>
          <cell r="M233" t="str">
            <v>U13G</v>
          </cell>
        </row>
        <row r="234">
          <cell r="C234">
            <v>519</v>
          </cell>
          <cell r="D234" t="str">
            <v>Sophie  Peet</v>
          </cell>
          <cell r="F234" t="str">
            <v>Mansfield Harriers &amp; AC</v>
          </cell>
          <cell r="G234" t="str">
            <v>Notts</v>
          </cell>
          <cell r="M234" t="str">
            <v>U13G</v>
          </cell>
        </row>
        <row r="235">
          <cell r="C235">
            <v>520</v>
          </cell>
          <cell r="D235" t="str">
            <v>Chloe  Rawson</v>
          </cell>
          <cell r="F235" t="str">
            <v>Notts AC</v>
          </cell>
          <cell r="G235" t="str">
            <v>Notts</v>
          </cell>
          <cell r="M235" t="str">
            <v>U13G</v>
          </cell>
        </row>
        <row r="236">
          <cell r="C236">
            <v>521</v>
          </cell>
          <cell r="D236" t="str">
            <v>Jasmine  Upton</v>
          </cell>
          <cell r="F236" t="str">
            <v>Derby AC</v>
          </cell>
          <cell r="G236" t="str">
            <v>Notts</v>
          </cell>
          <cell r="M236" t="str">
            <v>U13G</v>
          </cell>
        </row>
        <row r="237">
          <cell r="C237">
            <v>522</v>
          </cell>
          <cell r="D237" t="str">
            <v>Savannah Marshall</v>
          </cell>
          <cell r="F237" t="str">
            <v>Retford AC</v>
          </cell>
          <cell r="G237" t="str">
            <v>Notts</v>
          </cell>
          <cell r="M237" t="str">
            <v>U13G</v>
          </cell>
        </row>
        <row r="238">
          <cell r="C238">
            <v>523</v>
          </cell>
          <cell r="D238" t="str">
            <v>Ava  Watson</v>
          </cell>
          <cell r="F238" t="str">
            <v>Rushcliffe AC</v>
          </cell>
          <cell r="G238" t="str">
            <v>Notts</v>
          </cell>
          <cell r="M238" t="str">
            <v>U13G</v>
          </cell>
        </row>
        <row r="239">
          <cell r="C239">
            <v>524</v>
          </cell>
          <cell r="D239" t="str">
            <v xml:space="preserve">Madeleine   Yalekhue </v>
          </cell>
          <cell r="F239" t="str">
            <v>Notts AC</v>
          </cell>
          <cell r="G239" t="str">
            <v>Notts</v>
          </cell>
          <cell r="M239" t="str">
            <v>U13G</v>
          </cell>
        </row>
        <row r="240">
          <cell r="C240">
            <v>541</v>
          </cell>
          <cell r="D240" t="str">
            <v xml:space="preserve">Donelle  Arulanandam </v>
          </cell>
          <cell r="F240" t="str">
            <v>Notts AC</v>
          </cell>
          <cell r="G240" t="str">
            <v>Notts</v>
          </cell>
          <cell r="M240" t="str">
            <v>Sen W</v>
          </cell>
        </row>
        <row r="241">
          <cell r="C241">
            <v>542</v>
          </cell>
          <cell r="D241" t="str">
            <v>Caitlin  Bradbury</v>
          </cell>
          <cell r="F241" t="str">
            <v>Beeston AC</v>
          </cell>
          <cell r="G241" t="str">
            <v>Notts</v>
          </cell>
          <cell r="M241" t="str">
            <v>Sen W</v>
          </cell>
        </row>
        <row r="242">
          <cell r="C242">
            <v>543</v>
          </cell>
          <cell r="D242" t="str">
            <v>Amelia  Briggs-Goode</v>
          </cell>
          <cell r="F242" t="str">
            <v>Notts AC</v>
          </cell>
          <cell r="G242" t="str">
            <v>Notts</v>
          </cell>
          <cell r="M242" t="str">
            <v>Sen W</v>
          </cell>
        </row>
        <row r="243">
          <cell r="C243">
            <v>544</v>
          </cell>
          <cell r="D243" t="str">
            <v>Jessie  Brown</v>
          </cell>
          <cell r="F243" t="str">
            <v>Amber Valley AC</v>
          </cell>
          <cell r="G243" t="str">
            <v>Notts</v>
          </cell>
          <cell r="M243" t="str">
            <v>Sen W</v>
          </cell>
        </row>
        <row r="244">
          <cell r="C244">
            <v>545</v>
          </cell>
          <cell r="D244" t="str">
            <v>Mayah  Charles</v>
          </cell>
          <cell r="F244" t="str">
            <v>Notts AC</v>
          </cell>
          <cell r="G244" t="str">
            <v>Notts</v>
          </cell>
          <cell r="M244" t="str">
            <v>Sen W</v>
          </cell>
        </row>
        <row r="245">
          <cell r="C245">
            <v>546</v>
          </cell>
          <cell r="D245" t="str">
            <v>Naomi  Elliott</v>
          </cell>
          <cell r="F245" t="str">
            <v>Holme Pierrepont RC</v>
          </cell>
          <cell r="G245" t="str">
            <v>Notts</v>
          </cell>
          <cell r="M245" t="str">
            <v>Sen W</v>
          </cell>
        </row>
        <row r="246">
          <cell r="C246">
            <v>547</v>
          </cell>
          <cell r="D246" t="str">
            <v xml:space="preserve">Molly  Johnson </v>
          </cell>
          <cell r="F246" t="str">
            <v>Sutton-in-Ashfield Harriers &amp; AC</v>
          </cell>
          <cell r="G246" t="str">
            <v>Notts</v>
          </cell>
          <cell r="M246" t="str">
            <v>Sen W</v>
          </cell>
        </row>
        <row r="247">
          <cell r="C247">
            <v>548</v>
          </cell>
          <cell r="D247" t="str">
            <v>Katie  Mackintosh</v>
          </cell>
          <cell r="F247" t="str">
            <v>Newark AC</v>
          </cell>
          <cell r="G247" t="str">
            <v>Notts</v>
          </cell>
          <cell r="M247" t="str">
            <v>Sen W</v>
          </cell>
        </row>
        <row r="248">
          <cell r="C248">
            <v>549</v>
          </cell>
          <cell r="D248" t="str">
            <v>Felicia  Miloro</v>
          </cell>
          <cell r="F248" t="str">
            <v>Sutton-in-Ashfield Harriers &amp; AC</v>
          </cell>
          <cell r="G248" t="str">
            <v>Notts</v>
          </cell>
          <cell r="M248" t="str">
            <v>Sen W</v>
          </cell>
        </row>
        <row r="249">
          <cell r="C249">
            <v>550</v>
          </cell>
          <cell r="D249" t="str">
            <v>Frederica  Richards</v>
          </cell>
          <cell r="F249" t="str">
            <v>Worksop Harriers &amp; AC</v>
          </cell>
          <cell r="G249" t="str">
            <v>Notts</v>
          </cell>
          <cell r="M249" t="str">
            <v>Sen W</v>
          </cell>
        </row>
        <row r="250">
          <cell r="C250">
            <v>551</v>
          </cell>
          <cell r="D250" t="str">
            <v>Paige  Roadley</v>
          </cell>
          <cell r="F250" t="str">
            <v>Mansfield Harriers &amp; AC</v>
          </cell>
          <cell r="G250" t="str">
            <v>Notts</v>
          </cell>
          <cell r="M250" t="str">
            <v>Sen W</v>
          </cell>
        </row>
        <row r="251">
          <cell r="C251">
            <v>552</v>
          </cell>
          <cell r="D251" t="str">
            <v>Helen  Robbins</v>
          </cell>
          <cell r="F251" t="str">
            <v>Notts AC</v>
          </cell>
          <cell r="G251" t="str">
            <v>Notts</v>
          </cell>
          <cell r="M251" t="str">
            <v>Sen W</v>
          </cell>
        </row>
        <row r="252">
          <cell r="C252">
            <v>553</v>
          </cell>
          <cell r="D252" t="str">
            <v>Libby  Taylor</v>
          </cell>
          <cell r="F252" t="str">
            <v>Stevenage &amp; North Herts AC</v>
          </cell>
          <cell r="G252" t="str">
            <v>Notts</v>
          </cell>
          <cell r="M252" t="str">
            <v>Sen W</v>
          </cell>
        </row>
        <row r="253">
          <cell r="C253">
            <v>554</v>
          </cell>
          <cell r="D253" t="str">
            <v>Jess  Waters</v>
          </cell>
          <cell r="F253" t="str">
            <v>Sutton-in-Ashfield Harriers &amp; AC</v>
          </cell>
          <cell r="G253" t="str">
            <v>Notts</v>
          </cell>
          <cell r="M253" t="str">
            <v>Sen W</v>
          </cell>
        </row>
        <row r="254">
          <cell r="C254">
            <v>566</v>
          </cell>
          <cell r="D254" t="str">
            <v>Phoenix  Blair</v>
          </cell>
          <cell r="F254" t="str">
            <v>Notts AC</v>
          </cell>
          <cell r="G254" t="str">
            <v>Notts</v>
          </cell>
          <cell r="M254" t="str">
            <v>U17M</v>
          </cell>
        </row>
        <row r="255">
          <cell r="C255">
            <v>567</v>
          </cell>
          <cell r="D255" t="str">
            <v>Joel  Brereton</v>
          </cell>
          <cell r="F255" t="str">
            <v>Mansfield Harriers &amp; AC</v>
          </cell>
          <cell r="G255" t="str">
            <v>Notts</v>
          </cell>
          <cell r="M255" t="str">
            <v>U17M</v>
          </cell>
        </row>
        <row r="256">
          <cell r="C256">
            <v>568</v>
          </cell>
          <cell r="D256" t="str">
            <v>Samuel  Buller</v>
          </cell>
          <cell r="F256" t="str">
            <v>Rushcliffe AC</v>
          </cell>
          <cell r="G256" t="str">
            <v>Notts</v>
          </cell>
          <cell r="M256" t="str">
            <v>U17M</v>
          </cell>
        </row>
        <row r="257">
          <cell r="C257">
            <v>569</v>
          </cell>
          <cell r="D257" t="str">
            <v>Rory  Birtwistle</v>
          </cell>
          <cell r="F257" t="str">
            <v>Notts AC</v>
          </cell>
          <cell r="G257" t="str">
            <v>Notts</v>
          </cell>
          <cell r="M257" t="str">
            <v>U17M</v>
          </cell>
        </row>
        <row r="258">
          <cell r="C258">
            <v>570</v>
          </cell>
          <cell r="D258" t="str">
            <v>Ewan  Collier</v>
          </cell>
          <cell r="F258" t="str">
            <v>Rushcliffe AC</v>
          </cell>
          <cell r="G258" t="str">
            <v>Notts</v>
          </cell>
          <cell r="M258" t="str">
            <v>U17M</v>
          </cell>
        </row>
        <row r="259">
          <cell r="C259">
            <v>571</v>
          </cell>
          <cell r="D259" t="str">
            <v>Tom  Coverley</v>
          </cell>
          <cell r="F259" t="str">
            <v>Rushcliffe AC</v>
          </cell>
          <cell r="G259" t="str">
            <v>Notts</v>
          </cell>
          <cell r="M259" t="str">
            <v>U17M</v>
          </cell>
        </row>
        <row r="260">
          <cell r="C260">
            <v>572</v>
          </cell>
          <cell r="D260" t="str">
            <v>Tom  Dinning</v>
          </cell>
          <cell r="F260" t="str">
            <v>Notts AC</v>
          </cell>
          <cell r="G260" t="str">
            <v>Notts</v>
          </cell>
          <cell r="M260" t="str">
            <v>U17M</v>
          </cell>
        </row>
        <row r="261">
          <cell r="C261">
            <v>573</v>
          </cell>
          <cell r="D261" t="str">
            <v>Matthew  Dougall</v>
          </cell>
          <cell r="F261" t="str">
            <v>Rushcliffe AC</v>
          </cell>
          <cell r="G261" t="str">
            <v>Notts</v>
          </cell>
          <cell r="M261" t="str">
            <v>U17M</v>
          </cell>
        </row>
        <row r="262">
          <cell r="C262">
            <v>574</v>
          </cell>
          <cell r="D262" t="str">
            <v>Edward  Ducksbury</v>
          </cell>
          <cell r="F262" t="str">
            <v>Retford AC</v>
          </cell>
          <cell r="G262" t="str">
            <v>Notts</v>
          </cell>
          <cell r="M262" t="str">
            <v>U17M</v>
          </cell>
        </row>
        <row r="263">
          <cell r="C263">
            <v>575</v>
          </cell>
          <cell r="D263" t="str">
            <v>Ethan  Ellery</v>
          </cell>
          <cell r="F263" t="str">
            <v>Worksop Harriers &amp; AC</v>
          </cell>
          <cell r="G263" t="str">
            <v>Notts</v>
          </cell>
          <cell r="M263" t="str">
            <v>U17M</v>
          </cell>
        </row>
        <row r="264">
          <cell r="C264">
            <v>576</v>
          </cell>
          <cell r="D264" t="str">
            <v>Euan  Fraser</v>
          </cell>
          <cell r="F264" t="str">
            <v>Notts AC</v>
          </cell>
          <cell r="G264" t="str">
            <v>Notts</v>
          </cell>
          <cell r="M264" t="str">
            <v>U17M</v>
          </cell>
        </row>
        <row r="265">
          <cell r="C265">
            <v>743</v>
          </cell>
          <cell r="D265" t="str">
            <v xml:space="preserve">Lucas  Gibbs </v>
          </cell>
          <cell r="F265" t="str">
            <v>Sutton-in-Ashfield Harriers &amp; AC</v>
          </cell>
          <cell r="G265" t="str">
            <v>Derby</v>
          </cell>
          <cell r="M265" t="str">
            <v>U17M</v>
          </cell>
        </row>
        <row r="266">
          <cell r="C266">
            <v>578</v>
          </cell>
          <cell r="D266" t="str">
            <v>Thomas  Gleave</v>
          </cell>
          <cell r="F266" t="str">
            <v>Amber Valley AC</v>
          </cell>
          <cell r="G266" t="str">
            <v>Notts</v>
          </cell>
          <cell r="M266" t="str">
            <v>U17M</v>
          </cell>
        </row>
        <row r="267">
          <cell r="C267">
            <v>579</v>
          </cell>
          <cell r="D267" t="str">
            <v>Edward  Holden</v>
          </cell>
          <cell r="F267" t="str">
            <v>Mansfield Harriers &amp; AC</v>
          </cell>
          <cell r="G267" t="str">
            <v>Notts</v>
          </cell>
          <cell r="M267" t="str">
            <v>U17M</v>
          </cell>
        </row>
        <row r="268">
          <cell r="C268">
            <v>580</v>
          </cell>
          <cell r="D268" t="str">
            <v>Joshua  Kettlewell</v>
          </cell>
          <cell r="F268" t="str">
            <v>Retford AC</v>
          </cell>
          <cell r="G268" t="str">
            <v>Notts</v>
          </cell>
          <cell r="M268" t="str">
            <v>U17M</v>
          </cell>
        </row>
        <row r="269">
          <cell r="C269">
            <v>581</v>
          </cell>
          <cell r="D269" t="str">
            <v>Tom  Lilley</v>
          </cell>
          <cell r="F269" t="str">
            <v>Mansfield Harriers &amp; AC</v>
          </cell>
          <cell r="G269" t="str">
            <v>Notts</v>
          </cell>
          <cell r="M269" t="str">
            <v>U17M</v>
          </cell>
        </row>
        <row r="270">
          <cell r="C270">
            <v>582</v>
          </cell>
          <cell r="D270" t="str">
            <v>Jacob   Nugent</v>
          </cell>
          <cell r="F270" t="str">
            <v>Mansfield Harriers &amp; AC</v>
          </cell>
          <cell r="G270" t="str">
            <v>Notts</v>
          </cell>
          <cell r="M270" t="str">
            <v>U17M</v>
          </cell>
        </row>
        <row r="271">
          <cell r="C271">
            <v>583</v>
          </cell>
          <cell r="D271" t="str">
            <v>Calvin  O'Grady</v>
          </cell>
          <cell r="F271" t="str">
            <v>Notts AC</v>
          </cell>
          <cell r="G271" t="str">
            <v>Notts</v>
          </cell>
          <cell r="M271" t="str">
            <v>U17M</v>
          </cell>
        </row>
        <row r="272">
          <cell r="C272">
            <v>584</v>
          </cell>
          <cell r="D272" t="str">
            <v>Cameron  O'Grady</v>
          </cell>
          <cell r="F272" t="str">
            <v>Notts AC</v>
          </cell>
          <cell r="G272" t="str">
            <v>Notts</v>
          </cell>
          <cell r="M272" t="str">
            <v>U17M</v>
          </cell>
        </row>
        <row r="273">
          <cell r="C273">
            <v>585</v>
          </cell>
          <cell r="D273" t="str">
            <v>Chibunna  Obirieze</v>
          </cell>
          <cell r="F273" t="str">
            <v>Notts AC</v>
          </cell>
          <cell r="G273" t="str">
            <v>Notts</v>
          </cell>
          <cell r="M273" t="str">
            <v>U17M</v>
          </cell>
        </row>
        <row r="274">
          <cell r="C274">
            <v>586</v>
          </cell>
          <cell r="D274" t="str">
            <v>Daniel  Oguntodu</v>
          </cell>
          <cell r="F274" t="str">
            <v>Notts AC</v>
          </cell>
          <cell r="G274" t="str">
            <v>Notts</v>
          </cell>
          <cell r="M274" t="str">
            <v>U17M</v>
          </cell>
        </row>
        <row r="275">
          <cell r="C275">
            <v>587</v>
          </cell>
          <cell r="D275" t="str">
            <v>Alvis  Riju</v>
          </cell>
          <cell r="F275" t="str">
            <v>Notts AC</v>
          </cell>
          <cell r="G275" t="str">
            <v>Notts</v>
          </cell>
          <cell r="M275" t="str">
            <v>U17M</v>
          </cell>
        </row>
        <row r="276">
          <cell r="C276">
            <v>588</v>
          </cell>
          <cell r="D276" t="str">
            <v>Nathan  Salmon</v>
          </cell>
          <cell r="F276" t="str">
            <v>Mansfield Harriers &amp; AC</v>
          </cell>
          <cell r="G276" t="str">
            <v>Notts</v>
          </cell>
          <cell r="M276" t="str">
            <v>U17M</v>
          </cell>
        </row>
        <row r="277">
          <cell r="C277">
            <v>589</v>
          </cell>
          <cell r="D277" t="str">
            <v>Edward  Sankey</v>
          </cell>
          <cell r="F277" t="str">
            <v>Mansfield Harriers &amp; AC</v>
          </cell>
          <cell r="G277" t="str">
            <v>Notts</v>
          </cell>
          <cell r="M277" t="str">
            <v>U17M</v>
          </cell>
        </row>
        <row r="278">
          <cell r="C278">
            <v>590</v>
          </cell>
          <cell r="D278" t="str">
            <v>William  Sankey</v>
          </cell>
          <cell r="F278" t="str">
            <v>Mansfield Harriers &amp; AC</v>
          </cell>
          <cell r="G278" t="str">
            <v>Notts</v>
          </cell>
          <cell r="M278" t="str">
            <v>U17M</v>
          </cell>
        </row>
        <row r="279">
          <cell r="C279">
            <v>591</v>
          </cell>
          <cell r="D279" t="str">
            <v>George  Sinski</v>
          </cell>
          <cell r="F279" t="str">
            <v>Notts AC</v>
          </cell>
          <cell r="G279" t="str">
            <v>Notts</v>
          </cell>
          <cell r="M279" t="str">
            <v>U17M</v>
          </cell>
        </row>
        <row r="280">
          <cell r="C280">
            <v>592</v>
          </cell>
          <cell r="D280" t="str">
            <v>Joshua  Smith</v>
          </cell>
          <cell r="F280" t="str">
            <v>Notts AC</v>
          </cell>
          <cell r="G280" t="str">
            <v>Notts</v>
          </cell>
          <cell r="M280" t="str">
            <v>U17M</v>
          </cell>
        </row>
        <row r="281">
          <cell r="C281">
            <v>593</v>
          </cell>
          <cell r="D281" t="str">
            <v>Sebastian  Thornewill</v>
          </cell>
          <cell r="F281" t="str">
            <v>Rushcliffe AC</v>
          </cell>
          <cell r="G281" t="str">
            <v>Notts</v>
          </cell>
          <cell r="M281" t="str">
            <v>U17M</v>
          </cell>
        </row>
        <row r="282">
          <cell r="C282">
            <v>594</v>
          </cell>
          <cell r="D282" t="str">
            <v>Matthew  Young</v>
          </cell>
          <cell r="F282" t="str">
            <v>Mansfield Harriers &amp; AC</v>
          </cell>
          <cell r="G282" t="str">
            <v>Notts</v>
          </cell>
          <cell r="M282" t="str">
            <v>U17M</v>
          </cell>
        </row>
        <row r="283">
          <cell r="C283" t="str">
            <v>A</v>
          </cell>
          <cell r="F283" t="str">
            <v>Notts AC</v>
          </cell>
          <cell r="G283" t="str">
            <v>Notts</v>
          </cell>
          <cell r="M283" t="str">
            <v>U13G</v>
          </cell>
        </row>
        <row r="284">
          <cell r="C284" t="str">
            <v>B</v>
          </cell>
          <cell r="F284" t="str">
            <v>Rushcliffe AC</v>
          </cell>
          <cell r="G284" t="str">
            <v>Notts</v>
          </cell>
          <cell r="M284" t="str">
            <v>U13G</v>
          </cell>
        </row>
        <row r="285">
          <cell r="C285" t="str">
            <v>C</v>
          </cell>
          <cell r="F285" t="str">
            <v>Rushcliffe AC</v>
          </cell>
          <cell r="G285" t="str">
            <v>Notts</v>
          </cell>
          <cell r="M285" t="str">
            <v>U13G</v>
          </cell>
        </row>
        <row r="286">
          <cell r="C286" t="str">
            <v>D</v>
          </cell>
          <cell r="F286" t="str">
            <v>Notts AC</v>
          </cell>
          <cell r="G286" t="str">
            <v>Notts</v>
          </cell>
          <cell r="M286" t="str">
            <v>U13G</v>
          </cell>
        </row>
        <row r="287">
          <cell r="C287" t="str">
            <v>H</v>
          </cell>
          <cell r="F287" t="str">
            <v>Notts AC</v>
          </cell>
          <cell r="G287" t="str">
            <v>Notts</v>
          </cell>
          <cell r="M287" t="str">
            <v>U15G</v>
          </cell>
        </row>
        <row r="288">
          <cell r="C288" t="str">
            <v>J</v>
          </cell>
          <cell r="F288" t="str">
            <v>Rushcliffe AC</v>
          </cell>
          <cell r="G288" t="str">
            <v>Notts</v>
          </cell>
          <cell r="M288" t="str">
            <v>U15G</v>
          </cell>
        </row>
        <row r="289">
          <cell r="C289" t="str">
            <v>K</v>
          </cell>
          <cell r="F289" t="str">
            <v>Notts AC</v>
          </cell>
          <cell r="G289" t="str">
            <v>Notts</v>
          </cell>
          <cell r="M289" t="str">
            <v>U15G</v>
          </cell>
        </row>
        <row r="290">
          <cell r="C290" t="str">
            <v>M</v>
          </cell>
          <cell r="F290" t="str">
            <v>Rushcliffe AC</v>
          </cell>
          <cell r="G290" t="str">
            <v>Notts</v>
          </cell>
          <cell r="M290" t="str">
            <v>U15G</v>
          </cell>
        </row>
        <row r="291">
          <cell r="C291" t="str">
            <v>Z</v>
          </cell>
          <cell r="F291" t="str">
            <v>Notts AC</v>
          </cell>
          <cell r="G291" t="str">
            <v>Notts</v>
          </cell>
          <cell r="M291" t="str">
            <v>U15G</v>
          </cell>
        </row>
        <row r="292">
          <cell r="C292" t="str">
            <v>F</v>
          </cell>
          <cell r="F292" t="str">
            <v>Rushcliffe AC</v>
          </cell>
          <cell r="G292" t="str">
            <v>Notts</v>
          </cell>
          <cell r="M292" t="str">
            <v>U17W</v>
          </cell>
        </row>
        <row r="293">
          <cell r="C293" t="str">
            <v>T</v>
          </cell>
          <cell r="F293" t="str">
            <v>Notts AC</v>
          </cell>
          <cell r="G293" t="str">
            <v>Notts</v>
          </cell>
          <cell r="M293" t="str">
            <v>U17W</v>
          </cell>
        </row>
        <row r="294">
          <cell r="C294" t="str">
            <v>W</v>
          </cell>
          <cell r="F294" t="str">
            <v>Rushcliffe AC</v>
          </cell>
          <cell r="G294" t="str">
            <v>Notts</v>
          </cell>
          <cell r="M294" t="str">
            <v>U17W</v>
          </cell>
        </row>
        <row r="295">
          <cell r="C295" t="str">
            <v>X</v>
          </cell>
          <cell r="F295" t="str">
            <v>Notts AC</v>
          </cell>
          <cell r="G295" t="str">
            <v>Notts</v>
          </cell>
          <cell r="M295" t="str">
            <v>U17W</v>
          </cell>
        </row>
        <row r="296">
          <cell r="C296" t="str">
            <v>BB</v>
          </cell>
          <cell r="F296" t="str">
            <v>Rushcliffe AC</v>
          </cell>
          <cell r="G296" t="str">
            <v>Notts</v>
          </cell>
          <cell r="M296" t="str">
            <v>U20W</v>
          </cell>
        </row>
        <row r="297">
          <cell r="C297" t="str">
            <v>CC</v>
          </cell>
          <cell r="F297" t="str">
            <v>Notts AC</v>
          </cell>
          <cell r="G297" t="str">
            <v>Notts</v>
          </cell>
          <cell r="M297" t="str">
            <v>U20W</v>
          </cell>
        </row>
        <row r="298">
          <cell r="C298" t="str">
            <v>DD</v>
          </cell>
          <cell r="F298" t="str">
            <v>Rushcliffe AC</v>
          </cell>
          <cell r="G298" t="str">
            <v>Notts</v>
          </cell>
          <cell r="M298" t="str">
            <v>U20W</v>
          </cell>
        </row>
        <row r="299">
          <cell r="C299" t="str">
            <v>EE</v>
          </cell>
          <cell r="F299" t="str">
            <v>Notts AC</v>
          </cell>
          <cell r="G299" t="str">
            <v>Notts</v>
          </cell>
          <cell r="M299" t="str">
            <v>U20W</v>
          </cell>
        </row>
        <row r="300">
          <cell r="C300" t="str">
            <v>HH</v>
          </cell>
          <cell r="F300" t="str">
            <v>Rushcliffe AC</v>
          </cell>
          <cell r="G300" t="str">
            <v>Notts</v>
          </cell>
          <cell r="M300" t="str">
            <v>Sen W</v>
          </cell>
        </row>
        <row r="301">
          <cell r="C301" t="str">
            <v xml:space="preserve">JJ </v>
          </cell>
          <cell r="F301" t="str">
            <v>Rushcliffe AC</v>
          </cell>
          <cell r="G301" t="str">
            <v>Notts</v>
          </cell>
          <cell r="M301" t="str">
            <v>Sen W</v>
          </cell>
        </row>
        <row r="302">
          <cell r="C302" t="str">
            <v>KK</v>
          </cell>
          <cell r="F302" t="str">
            <v>Holme Pierrepont RC</v>
          </cell>
          <cell r="G302" t="str">
            <v>Notts</v>
          </cell>
          <cell r="M302" t="str">
            <v>Sen W</v>
          </cell>
        </row>
        <row r="303">
          <cell r="C303" t="str">
            <v>LL</v>
          </cell>
          <cell r="F303" t="str">
            <v>Mansfield Harriers &amp; AC</v>
          </cell>
          <cell r="G303" t="str">
            <v>Notts</v>
          </cell>
          <cell r="M303" t="str">
            <v>M35+W</v>
          </cell>
        </row>
        <row r="304">
          <cell r="C304" t="str">
            <v>MM</v>
          </cell>
          <cell r="F304" t="str">
            <v>Rushcliffe AC</v>
          </cell>
          <cell r="G304" t="str">
            <v>Notts</v>
          </cell>
          <cell r="M304" t="str">
            <v>M35+W</v>
          </cell>
        </row>
        <row r="305">
          <cell r="C305" t="str">
            <v>PP</v>
          </cell>
          <cell r="F305" t="str">
            <v>Holme Pierrepont RC</v>
          </cell>
          <cell r="G305" t="str">
            <v>Notts</v>
          </cell>
          <cell r="M305" t="str">
            <v>M35+W</v>
          </cell>
        </row>
        <row r="306">
          <cell r="C306" t="str">
            <v>SS</v>
          </cell>
          <cell r="F306" t="str">
            <v>Rushcliffe AC</v>
          </cell>
          <cell r="G306" t="str">
            <v>Notts</v>
          </cell>
          <cell r="M306" t="str">
            <v>M35+W</v>
          </cell>
        </row>
        <row r="307">
          <cell r="C307" t="str">
            <v>2A</v>
          </cell>
          <cell r="F307" t="str">
            <v>Notts AC</v>
          </cell>
          <cell r="G307" t="str">
            <v>Notts</v>
          </cell>
          <cell r="M307" t="str">
            <v>U13B</v>
          </cell>
        </row>
        <row r="308">
          <cell r="C308" t="str">
            <v>2B</v>
          </cell>
          <cell r="F308" t="str">
            <v>Rushcliffe AC</v>
          </cell>
          <cell r="G308" t="str">
            <v>Notts</v>
          </cell>
          <cell r="M308" t="str">
            <v>U13B</v>
          </cell>
        </row>
        <row r="309">
          <cell r="C309" t="str">
            <v>2C</v>
          </cell>
          <cell r="F309" t="str">
            <v>Rushcliffe AC</v>
          </cell>
          <cell r="G309" t="str">
            <v>Notts</v>
          </cell>
          <cell r="M309" t="str">
            <v>U13B</v>
          </cell>
        </row>
        <row r="310">
          <cell r="C310" t="str">
            <v>2G</v>
          </cell>
          <cell r="F310" t="str">
            <v>Rushcliffe AC</v>
          </cell>
          <cell r="G310" t="str">
            <v>Notts</v>
          </cell>
          <cell r="M310" t="str">
            <v>U15B</v>
          </cell>
        </row>
        <row r="311">
          <cell r="C311" t="str">
            <v>2H</v>
          </cell>
          <cell r="F311" t="str">
            <v>Notts AC</v>
          </cell>
          <cell r="G311" t="str">
            <v>Notts</v>
          </cell>
          <cell r="M311" t="str">
            <v>U15B</v>
          </cell>
        </row>
        <row r="312">
          <cell r="C312" t="str">
            <v>2J</v>
          </cell>
          <cell r="F312" t="str">
            <v>Mansfield Harriers &amp; AC</v>
          </cell>
          <cell r="G312" t="str">
            <v>Notts</v>
          </cell>
          <cell r="M312" t="str">
            <v>U15B</v>
          </cell>
        </row>
        <row r="313">
          <cell r="C313" t="str">
            <v>2K</v>
          </cell>
          <cell r="F313" t="str">
            <v>Rushcliffe AC</v>
          </cell>
          <cell r="G313" t="str">
            <v>Notts</v>
          </cell>
          <cell r="M313" t="str">
            <v>U15B</v>
          </cell>
        </row>
        <row r="314">
          <cell r="C314" t="str">
            <v>2M</v>
          </cell>
          <cell r="F314" t="str">
            <v>Notts AC</v>
          </cell>
          <cell r="G314" t="str">
            <v>Notts</v>
          </cell>
          <cell r="M314" t="str">
            <v>U15B</v>
          </cell>
        </row>
        <row r="315">
          <cell r="C315" t="str">
            <v>2F</v>
          </cell>
          <cell r="F315" t="str">
            <v>Notts AC</v>
          </cell>
          <cell r="G315" t="str">
            <v>Notts</v>
          </cell>
          <cell r="M315" t="str">
            <v>U17M</v>
          </cell>
        </row>
        <row r="316">
          <cell r="C316" t="str">
            <v>2R</v>
          </cell>
          <cell r="F316" t="str">
            <v>Rushcliffe AC</v>
          </cell>
          <cell r="G316" t="str">
            <v>Notts</v>
          </cell>
          <cell r="M316" t="str">
            <v>U17M</v>
          </cell>
        </row>
        <row r="317">
          <cell r="C317" t="str">
            <v>2T</v>
          </cell>
          <cell r="F317" t="str">
            <v>Mansfield Harriers &amp; AC</v>
          </cell>
          <cell r="G317" t="str">
            <v>Notts</v>
          </cell>
          <cell r="M317" t="str">
            <v>U17M</v>
          </cell>
        </row>
        <row r="318">
          <cell r="C318" t="str">
            <v>2W</v>
          </cell>
          <cell r="F318" t="str">
            <v>Rushcliffe AC</v>
          </cell>
          <cell r="G318" t="str">
            <v>Notts</v>
          </cell>
          <cell r="M318" t="str">
            <v>U17M</v>
          </cell>
        </row>
        <row r="319">
          <cell r="C319" t="str">
            <v>2X</v>
          </cell>
          <cell r="F319" t="str">
            <v>Notts AC</v>
          </cell>
          <cell r="G319" t="str">
            <v>Notts</v>
          </cell>
          <cell r="M319" t="str">
            <v>U17M</v>
          </cell>
        </row>
        <row r="320">
          <cell r="C320" t="str">
            <v>2BB</v>
          </cell>
          <cell r="F320" t="str">
            <v>Rushcliffe AC</v>
          </cell>
          <cell r="G320" t="str">
            <v>Notts</v>
          </cell>
          <cell r="M320" t="str">
            <v>U20M</v>
          </cell>
        </row>
        <row r="321">
          <cell r="C321" t="str">
            <v>2CC</v>
          </cell>
          <cell r="F321" t="str">
            <v>Notts AC</v>
          </cell>
          <cell r="G321" t="str">
            <v>Notts</v>
          </cell>
          <cell r="M321" t="str">
            <v>U20M</v>
          </cell>
        </row>
        <row r="322">
          <cell r="C322" t="str">
            <v>2DD</v>
          </cell>
          <cell r="F322" t="str">
            <v>Rushcliffe AC</v>
          </cell>
          <cell r="G322" t="str">
            <v>Notts</v>
          </cell>
          <cell r="M322" t="str">
            <v>U20M</v>
          </cell>
        </row>
        <row r="323">
          <cell r="C323" t="str">
            <v>2EE</v>
          </cell>
          <cell r="F323" t="str">
            <v>Mansfield Harriers &amp; AC</v>
          </cell>
          <cell r="G323" t="str">
            <v>Notts</v>
          </cell>
          <cell r="M323" t="str">
            <v>U20M</v>
          </cell>
        </row>
        <row r="324">
          <cell r="C324" t="str">
            <v>2GG</v>
          </cell>
          <cell r="F324" t="str">
            <v>Notts AC</v>
          </cell>
          <cell r="G324" t="str">
            <v>Notts</v>
          </cell>
          <cell r="M324" t="str">
            <v>U20M</v>
          </cell>
        </row>
        <row r="325">
          <cell r="C325" t="str">
            <v>2JJ</v>
          </cell>
          <cell r="F325" t="str">
            <v>Rushcliffe AC</v>
          </cell>
          <cell r="G325" t="str">
            <v>Notts</v>
          </cell>
          <cell r="M325" t="str">
            <v>Sen M</v>
          </cell>
        </row>
        <row r="326">
          <cell r="C326" t="str">
            <v>2KK</v>
          </cell>
          <cell r="F326" t="str">
            <v>Notts AC</v>
          </cell>
          <cell r="G326" t="str">
            <v>Notts</v>
          </cell>
          <cell r="M326" t="str">
            <v>Sen M</v>
          </cell>
        </row>
        <row r="327">
          <cell r="C327" t="str">
            <v>2LL</v>
          </cell>
          <cell r="F327" t="str">
            <v>Rushcliffe AC</v>
          </cell>
          <cell r="G327" t="str">
            <v>Notts</v>
          </cell>
          <cell r="M327" t="str">
            <v>Sen M</v>
          </cell>
        </row>
        <row r="328">
          <cell r="C328" t="str">
            <v>2MM</v>
          </cell>
          <cell r="F328" t="str">
            <v>Mansfield Harriers &amp; AC</v>
          </cell>
          <cell r="G328" t="str">
            <v>Notts</v>
          </cell>
          <cell r="M328" t="str">
            <v>Sen M</v>
          </cell>
        </row>
        <row r="329">
          <cell r="C329" t="str">
            <v>2PP</v>
          </cell>
          <cell r="F329" t="str">
            <v>Rushcliffe AC</v>
          </cell>
          <cell r="G329" t="str">
            <v>Notts</v>
          </cell>
          <cell r="M329" t="str">
            <v>M35+M</v>
          </cell>
        </row>
        <row r="330">
          <cell r="C330" t="str">
            <v>2QQ</v>
          </cell>
          <cell r="F330" t="str">
            <v>Holme Pierrepont RC</v>
          </cell>
          <cell r="G330" t="str">
            <v>Notts</v>
          </cell>
          <cell r="M330" t="str">
            <v>Sen M</v>
          </cell>
        </row>
        <row r="331">
          <cell r="C331" t="str">
            <v>2SS</v>
          </cell>
          <cell r="F331" t="str">
            <v>Rushcliffe AC</v>
          </cell>
          <cell r="G331" t="str">
            <v>Notts</v>
          </cell>
          <cell r="M331" t="str">
            <v>M35+M</v>
          </cell>
        </row>
        <row r="332">
          <cell r="C332" t="str">
            <v>2TT</v>
          </cell>
          <cell r="F332" t="str">
            <v>Beeston AC</v>
          </cell>
          <cell r="G332" t="str">
            <v>Notts</v>
          </cell>
          <cell r="M332" t="str">
            <v>M35+M</v>
          </cell>
        </row>
        <row r="333">
          <cell r="C333">
            <v>1126</v>
          </cell>
          <cell r="D333" t="str">
            <v xml:space="preserve">Isaac Beresford </v>
          </cell>
          <cell r="F333" t="str">
            <v>Retford AC</v>
          </cell>
          <cell r="G333" t="str">
            <v>Notts</v>
          </cell>
          <cell r="M333" t="str">
            <v>U11B</v>
          </cell>
        </row>
        <row r="334">
          <cell r="C334">
            <v>1127</v>
          </cell>
          <cell r="D334" t="str">
            <v>Thomas Taylor</v>
          </cell>
          <cell r="F334" t="str">
            <v>Retford AC</v>
          </cell>
          <cell r="G334" t="str">
            <v>Notts</v>
          </cell>
          <cell r="M334" t="str">
            <v>U11B</v>
          </cell>
        </row>
        <row r="335">
          <cell r="C335">
            <v>1128</v>
          </cell>
          <cell r="D335" t="str">
            <v>Ethan  Daykin</v>
          </cell>
          <cell r="F335" t="str">
            <v>Notts AC</v>
          </cell>
          <cell r="G335" t="str">
            <v>Notts</v>
          </cell>
          <cell r="M335" t="str">
            <v>U11B</v>
          </cell>
        </row>
        <row r="336">
          <cell r="C336">
            <v>1129</v>
          </cell>
          <cell r="D336" t="str">
            <v>Katherine Foster</v>
          </cell>
          <cell r="F336" t="str">
            <v>Retford AC</v>
          </cell>
          <cell r="G336" t="str">
            <v>Notts</v>
          </cell>
          <cell r="M336" t="str">
            <v>U11G</v>
          </cell>
        </row>
        <row r="337">
          <cell r="C337">
            <v>1130</v>
          </cell>
          <cell r="D337" t="str">
            <v>Eliza De Villiers</v>
          </cell>
          <cell r="F337" t="str">
            <v>Worksop Harriers &amp; AC</v>
          </cell>
          <cell r="G337" t="str">
            <v>Notts</v>
          </cell>
          <cell r="M337" t="str">
            <v>U11G</v>
          </cell>
        </row>
        <row r="338">
          <cell r="C338">
            <v>1131</v>
          </cell>
          <cell r="D338" t="str">
            <v>Edith Dell</v>
          </cell>
          <cell r="F338" t="str">
            <v>Notts AC</v>
          </cell>
          <cell r="G338" t="str">
            <v>Notts</v>
          </cell>
          <cell r="M338" t="str">
            <v>U11G</v>
          </cell>
        </row>
        <row r="339">
          <cell r="C339">
            <v>1132</v>
          </cell>
          <cell r="D339" t="str">
            <v>Nancy Knowles</v>
          </cell>
          <cell r="F339" t="str">
            <v>Rushcliffe AC</v>
          </cell>
          <cell r="G339" t="str">
            <v>Notts</v>
          </cell>
          <cell r="M339" t="str">
            <v>U11G</v>
          </cell>
        </row>
        <row r="340">
          <cell r="C340">
            <v>1133</v>
          </cell>
          <cell r="D340" t="str">
            <v>Katelyn  Marshall</v>
          </cell>
          <cell r="F340" t="str">
            <v>Mansfield Harriers &amp; AC</v>
          </cell>
          <cell r="G340" t="str">
            <v>Notts</v>
          </cell>
          <cell r="M340" t="str">
            <v>U11G</v>
          </cell>
        </row>
        <row r="341">
          <cell r="C341">
            <v>1134</v>
          </cell>
          <cell r="D341" t="str">
            <v>Cameron Fraser</v>
          </cell>
          <cell r="F341" t="str">
            <v>Notts AC</v>
          </cell>
          <cell r="G341" t="str">
            <v>Notts</v>
          </cell>
          <cell r="M341" t="str">
            <v>U11B</v>
          </cell>
        </row>
        <row r="342">
          <cell r="C342">
            <v>1135</v>
          </cell>
          <cell r="D342" t="str">
            <v xml:space="preserve">Freddie  Hetherington </v>
          </cell>
          <cell r="F342" t="str">
            <v>Rushcliffe AC</v>
          </cell>
          <cell r="G342" t="str">
            <v>Notts</v>
          </cell>
          <cell r="M342" t="str">
            <v>U11B</v>
          </cell>
        </row>
        <row r="343">
          <cell r="C343">
            <v>1136</v>
          </cell>
          <cell r="D343" t="str">
            <v xml:space="preserve">Thomas Johnson </v>
          </cell>
          <cell r="F343" t="str">
            <v>Rushcliffe AC</v>
          </cell>
          <cell r="G343" t="str">
            <v>Notts</v>
          </cell>
          <cell r="M343" t="str">
            <v>U11B</v>
          </cell>
        </row>
        <row r="344">
          <cell r="C344">
            <v>1137</v>
          </cell>
          <cell r="D344" t="str">
            <v>Harry  Richards</v>
          </cell>
          <cell r="F344" t="str">
            <v>Mansfield Harriers AC</v>
          </cell>
          <cell r="G344" t="str">
            <v>Notts</v>
          </cell>
          <cell r="M344" t="str">
            <v>U11B</v>
          </cell>
        </row>
        <row r="345">
          <cell r="C345">
            <v>1232</v>
          </cell>
          <cell r="D345" t="str">
            <v>Oscar Hill</v>
          </cell>
          <cell r="F345" t="str">
            <v>Rushcliffe AC</v>
          </cell>
          <cell r="G345" t="str">
            <v>Notts</v>
          </cell>
          <cell r="M345" t="str">
            <v>U11B</v>
          </cell>
        </row>
        <row r="346">
          <cell r="C346">
            <v>1233</v>
          </cell>
          <cell r="D346" t="str">
            <v>Holly Hayes</v>
          </cell>
          <cell r="F346" t="str">
            <v>Retford AC</v>
          </cell>
          <cell r="G346" t="str">
            <v>Notts</v>
          </cell>
          <cell r="M346" t="str">
            <v>U11G</v>
          </cell>
        </row>
        <row r="347">
          <cell r="C347">
            <v>1138</v>
          </cell>
          <cell r="D347" t="str">
            <v xml:space="preserve">Daniel  Vickers </v>
          </cell>
          <cell r="F347" t="str">
            <v>Rushcliffe AC</v>
          </cell>
          <cell r="G347" t="str">
            <v>Notts</v>
          </cell>
          <cell r="M347" t="str">
            <v>U11B</v>
          </cell>
        </row>
        <row r="348">
          <cell r="C348">
            <v>1139</v>
          </cell>
          <cell r="D348" t="str">
            <v xml:space="preserve">Taylor Wright </v>
          </cell>
          <cell r="F348" t="str">
            <v>Notts AC</v>
          </cell>
          <cell r="G348" t="str">
            <v>Notts</v>
          </cell>
          <cell r="M348" t="str">
            <v>U11B</v>
          </cell>
        </row>
        <row r="349">
          <cell r="C349">
            <v>1140</v>
          </cell>
          <cell r="D349" t="str">
            <v>Albie Hughes</v>
          </cell>
          <cell r="F349" t="str">
            <v>Newark AC</v>
          </cell>
          <cell r="G349" t="str">
            <v>Notts</v>
          </cell>
          <cell r="M349" t="str">
            <v>U11B</v>
          </cell>
        </row>
        <row r="350">
          <cell r="C350">
            <v>1141</v>
          </cell>
          <cell r="D350" t="str">
            <v>Finley  Cooper</v>
          </cell>
          <cell r="F350" t="str">
            <v>Rushcliffe AC</v>
          </cell>
          <cell r="G350" t="str">
            <v>Notts</v>
          </cell>
          <cell r="M350" t="str">
            <v>U11B</v>
          </cell>
        </row>
        <row r="351">
          <cell r="C351">
            <v>1142</v>
          </cell>
          <cell r="D351" t="str">
            <v>Harry Kettlewell</v>
          </cell>
          <cell r="F351" t="str">
            <v>Retford AC</v>
          </cell>
          <cell r="G351" t="str">
            <v>Notts</v>
          </cell>
          <cell r="M351" t="str">
            <v>U11B</v>
          </cell>
        </row>
        <row r="352">
          <cell r="C352">
            <v>1143</v>
          </cell>
          <cell r="D352" t="str">
            <v>Toby Paget</v>
          </cell>
          <cell r="F352" t="str">
            <v>Rushcliffe AC</v>
          </cell>
          <cell r="G352" t="str">
            <v>Notts</v>
          </cell>
          <cell r="M352" t="str">
            <v>U11B</v>
          </cell>
        </row>
        <row r="353">
          <cell r="C353">
            <v>1144</v>
          </cell>
          <cell r="D353" t="str">
            <v>Rory Adwick</v>
          </cell>
          <cell r="F353" t="str">
            <v>Newark AC</v>
          </cell>
          <cell r="G353" t="str">
            <v>Notts</v>
          </cell>
          <cell r="M353" t="str">
            <v>U11B</v>
          </cell>
        </row>
        <row r="354">
          <cell r="C354">
            <v>1145</v>
          </cell>
          <cell r="D354" t="str">
            <v>Scarlett Brumfitt</v>
          </cell>
          <cell r="F354" t="str">
            <v>Rushcliffe AC</v>
          </cell>
          <cell r="G354" t="str">
            <v>Notts</v>
          </cell>
          <cell r="M354" t="str">
            <v>U11G</v>
          </cell>
        </row>
        <row r="355">
          <cell r="C355">
            <v>1146</v>
          </cell>
          <cell r="D355" t="str">
            <v>Jessica Aplin</v>
          </cell>
          <cell r="F355" t="str">
            <v>Mansfield Harriers &amp; AC</v>
          </cell>
          <cell r="G355" t="str">
            <v>Notts</v>
          </cell>
          <cell r="M355" t="str">
            <v>U11G</v>
          </cell>
        </row>
        <row r="356">
          <cell r="C356">
            <v>1147</v>
          </cell>
          <cell r="D356" t="str">
            <v>Natasha Milburn</v>
          </cell>
          <cell r="F356" t="str">
            <v>Rushcliffe AC</v>
          </cell>
          <cell r="G356" t="str">
            <v>Notts</v>
          </cell>
          <cell r="M356" t="str">
            <v>U11G</v>
          </cell>
        </row>
        <row r="357">
          <cell r="C357">
            <v>1148</v>
          </cell>
          <cell r="D357" t="str">
            <v>Jacob Goode</v>
          </cell>
          <cell r="F357" t="str">
            <v>Notts AC</v>
          </cell>
          <cell r="G357" t="str">
            <v>Notts</v>
          </cell>
          <cell r="M357" t="str">
            <v>U11B</v>
          </cell>
        </row>
        <row r="358">
          <cell r="C358">
            <v>1149</v>
          </cell>
          <cell r="D358" t="str">
            <v>Kristof Nemeth</v>
          </cell>
          <cell r="F358" t="str">
            <v>Rushcliffe AC</v>
          </cell>
          <cell r="G358" t="str">
            <v>Notts</v>
          </cell>
          <cell r="M358" t="str">
            <v>U11B</v>
          </cell>
        </row>
        <row r="359">
          <cell r="C359">
            <v>1234</v>
          </cell>
          <cell r="D359" t="str">
            <v>Erin Norfolk</v>
          </cell>
          <cell r="F359" t="str">
            <v>Rushcliffe AC</v>
          </cell>
          <cell r="G359" t="str">
            <v>Notts</v>
          </cell>
          <cell r="M359" t="str">
            <v>U11G</v>
          </cell>
        </row>
        <row r="360">
          <cell r="C360">
            <v>600</v>
          </cell>
          <cell r="D360" t="str">
            <v>Peter  Bailey</v>
          </cell>
          <cell r="F360" t="str">
            <v>Buxton AC</v>
          </cell>
          <cell r="G360" t="str">
            <v>Derby</v>
          </cell>
          <cell r="M360" t="str">
            <v>M60-74M</v>
          </cell>
        </row>
        <row r="361">
          <cell r="C361">
            <v>601</v>
          </cell>
          <cell r="D361" t="str">
            <v>Mark  Beer</v>
          </cell>
          <cell r="F361" t="str">
            <v>Chesterfield &amp; District AC</v>
          </cell>
          <cell r="G361" t="str">
            <v>Derby</v>
          </cell>
          <cell r="M361" t="str">
            <v>M35-49M</v>
          </cell>
        </row>
        <row r="362">
          <cell r="C362">
            <v>602</v>
          </cell>
          <cell r="D362" t="str">
            <v>Brian  Bowley</v>
          </cell>
          <cell r="F362" t="str">
            <v>Burton AC</v>
          </cell>
          <cell r="G362" t="str">
            <v>Derby</v>
          </cell>
          <cell r="M362" t="str">
            <v>M75+M</v>
          </cell>
        </row>
        <row r="363">
          <cell r="C363">
            <v>603</v>
          </cell>
          <cell r="D363" t="str">
            <v>Daniel  Brunt</v>
          </cell>
          <cell r="F363" t="str">
            <v>City of Sheffield and Dearne AC</v>
          </cell>
          <cell r="G363" t="str">
            <v>Derby</v>
          </cell>
          <cell r="M363" t="str">
            <v>M35-49M</v>
          </cell>
        </row>
        <row r="364">
          <cell r="C364">
            <v>604</v>
          </cell>
          <cell r="D364" t="str">
            <v>Stewart  Cawson</v>
          </cell>
          <cell r="F364" t="str">
            <v>Burton AC</v>
          </cell>
          <cell r="G364" t="str">
            <v>Derby</v>
          </cell>
          <cell r="M364" t="str">
            <v>Sen M</v>
          </cell>
        </row>
        <row r="365">
          <cell r="C365">
            <v>605</v>
          </cell>
          <cell r="D365" t="str">
            <v>Richard  Coulson</v>
          </cell>
          <cell r="F365" t="str">
            <v>Derby Athletic Club</v>
          </cell>
          <cell r="G365" t="str">
            <v>Derby</v>
          </cell>
          <cell r="M365" t="str">
            <v>M50-59M</v>
          </cell>
        </row>
        <row r="366">
          <cell r="C366">
            <v>606</v>
          </cell>
          <cell r="D366" t="str">
            <v>Daniel  Duke</v>
          </cell>
          <cell r="F366" t="str">
            <v>Chesterfield &amp; District AC</v>
          </cell>
          <cell r="G366" t="str">
            <v>Derby</v>
          </cell>
          <cell r="M366" t="str">
            <v>M50-59M</v>
          </cell>
        </row>
        <row r="367">
          <cell r="C367">
            <v>607</v>
          </cell>
          <cell r="D367" t="str">
            <v>Christopher  Frost</v>
          </cell>
          <cell r="F367" t="str">
            <v>Ripley Running Club</v>
          </cell>
          <cell r="G367" t="str">
            <v>Derby</v>
          </cell>
          <cell r="M367" t="str">
            <v>M35-49M</v>
          </cell>
        </row>
        <row r="368">
          <cell r="C368">
            <v>608</v>
          </cell>
          <cell r="D368" t="str">
            <v>Steven  Gascoyne</v>
          </cell>
          <cell r="F368" t="str">
            <v>North Derbyshire RC</v>
          </cell>
          <cell r="G368" t="str">
            <v>Derby</v>
          </cell>
          <cell r="M368" t="str">
            <v>M35-49M</v>
          </cell>
        </row>
        <row r="369">
          <cell r="C369">
            <v>609</v>
          </cell>
          <cell r="D369" t="str">
            <v>Barry  Hawksworth</v>
          </cell>
          <cell r="F369" t="str">
            <v>Derby Athletic Club</v>
          </cell>
          <cell r="G369" t="str">
            <v>Derby</v>
          </cell>
          <cell r="M369" t="str">
            <v>M75+M</v>
          </cell>
        </row>
        <row r="370">
          <cell r="C370">
            <v>610</v>
          </cell>
          <cell r="D370" t="str">
            <v>Martin  Hayes</v>
          </cell>
          <cell r="F370" t="str">
            <v>Newark AC</v>
          </cell>
          <cell r="G370" t="str">
            <v>Derby</v>
          </cell>
          <cell r="M370" t="str">
            <v>M35-49M</v>
          </cell>
        </row>
        <row r="371">
          <cell r="C371">
            <v>611</v>
          </cell>
          <cell r="D371" t="str">
            <v>Dan  Humphrey</v>
          </cell>
          <cell r="F371" t="str">
            <v>Amber Valley and Erewash Athletic Club</v>
          </cell>
          <cell r="G371" t="str">
            <v>Derby</v>
          </cell>
          <cell r="M371" t="str">
            <v>M35-49M</v>
          </cell>
        </row>
        <row r="372">
          <cell r="C372">
            <v>612</v>
          </cell>
          <cell r="D372" t="str">
            <v>Martin  Kerr</v>
          </cell>
          <cell r="F372" t="str">
            <v>Derby Athletic Club</v>
          </cell>
          <cell r="G372" t="str">
            <v>Derby</v>
          </cell>
          <cell r="M372" t="str">
            <v>M35-49M</v>
          </cell>
        </row>
        <row r="373">
          <cell r="C373">
            <v>613</v>
          </cell>
          <cell r="D373" t="str">
            <v>Ian  Monaghan</v>
          </cell>
          <cell r="F373" t="str">
            <v>North Derbyshire RC</v>
          </cell>
          <cell r="G373" t="str">
            <v>Derby</v>
          </cell>
          <cell r="M373" t="str">
            <v>M50-59M</v>
          </cell>
        </row>
        <row r="374">
          <cell r="C374">
            <v>614</v>
          </cell>
          <cell r="D374" t="str">
            <v>Russell  Parkin</v>
          </cell>
          <cell r="F374" t="str">
            <v>Derby Athletic Club</v>
          </cell>
          <cell r="G374" t="str">
            <v>Derby</v>
          </cell>
          <cell r="M374" t="str">
            <v>M60-74M</v>
          </cell>
        </row>
        <row r="375">
          <cell r="C375">
            <v>615</v>
          </cell>
          <cell r="D375" t="str">
            <v>Bill  Renshaw</v>
          </cell>
          <cell r="F375" t="str">
            <v>Rotherham Harriers and AC</v>
          </cell>
          <cell r="G375" t="str">
            <v>Derby</v>
          </cell>
          <cell r="M375" t="str">
            <v>M60-74M</v>
          </cell>
        </row>
        <row r="376">
          <cell r="C376">
            <v>616</v>
          </cell>
          <cell r="D376" t="str">
            <v>Bob  Sims</v>
          </cell>
          <cell r="F376" t="str">
            <v>Chesterfield &amp; District AC</v>
          </cell>
          <cell r="G376" t="str">
            <v>Derby</v>
          </cell>
          <cell r="M376" t="str">
            <v>M60-74M</v>
          </cell>
        </row>
        <row r="377">
          <cell r="C377">
            <v>617</v>
          </cell>
          <cell r="D377" t="str">
            <v>Trevor  Tarbit</v>
          </cell>
          <cell r="F377" t="str">
            <v>Derby Athletic Club</v>
          </cell>
          <cell r="G377" t="str">
            <v>Derby</v>
          </cell>
          <cell r="M377" t="str">
            <v>M35-49M</v>
          </cell>
        </row>
        <row r="378">
          <cell r="C378">
            <v>618</v>
          </cell>
          <cell r="D378" t="str">
            <v>Keith  Tolley</v>
          </cell>
          <cell r="F378" t="str">
            <v>High Peak Athletic Club</v>
          </cell>
          <cell r="G378" t="str">
            <v>Derby</v>
          </cell>
          <cell r="M378" t="str">
            <v>M60-74M</v>
          </cell>
        </row>
        <row r="379">
          <cell r="C379">
            <v>619</v>
          </cell>
          <cell r="D379" t="str">
            <v>Robert  White</v>
          </cell>
          <cell r="F379" t="str">
            <v>Buxton AC</v>
          </cell>
          <cell r="G379" t="str">
            <v>Derby</v>
          </cell>
          <cell r="M379" t="str">
            <v>M35-49M</v>
          </cell>
        </row>
        <row r="380">
          <cell r="C380">
            <v>620</v>
          </cell>
          <cell r="D380" t="str">
            <v>James  Wilton</v>
          </cell>
          <cell r="F380" t="str">
            <v>Amber Valley and Erewash Athletic Club</v>
          </cell>
          <cell r="G380" t="str">
            <v>Derby</v>
          </cell>
          <cell r="M380" t="str">
            <v>M35-49M</v>
          </cell>
        </row>
        <row r="381">
          <cell r="C381">
            <v>621</v>
          </cell>
          <cell r="D381" t="str">
            <v>Laura  Allen</v>
          </cell>
          <cell r="F381" t="str">
            <v>Lichfield Running Club</v>
          </cell>
          <cell r="G381" t="str">
            <v>Derby</v>
          </cell>
          <cell r="M381" t="str">
            <v>M35-49W</v>
          </cell>
        </row>
        <row r="382">
          <cell r="C382">
            <v>622</v>
          </cell>
          <cell r="D382" t="str">
            <v>Rachel  Dowle</v>
          </cell>
          <cell r="F382" t="str">
            <v>Buxton AC</v>
          </cell>
          <cell r="G382" t="str">
            <v>Derby</v>
          </cell>
          <cell r="M382" t="str">
            <v>M50-59W</v>
          </cell>
        </row>
        <row r="383">
          <cell r="C383">
            <v>623</v>
          </cell>
          <cell r="D383" t="str">
            <v>Liz  Duke</v>
          </cell>
          <cell r="F383" t="str">
            <v>Chesterfield &amp; District AC</v>
          </cell>
          <cell r="G383" t="str">
            <v>Derby</v>
          </cell>
          <cell r="M383" t="str">
            <v>M35-49W</v>
          </cell>
        </row>
        <row r="384">
          <cell r="C384">
            <v>624</v>
          </cell>
          <cell r="D384" t="str">
            <v>Ellen  Gallie</v>
          </cell>
          <cell r="F384" t="str">
            <v>Notts AC</v>
          </cell>
          <cell r="G384" t="str">
            <v>Derby</v>
          </cell>
          <cell r="M384" t="str">
            <v>M35-49W</v>
          </cell>
        </row>
        <row r="385">
          <cell r="C385">
            <v>625</v>
          </cell>
          <cell r="D385" t="str">
            <v>Julia  Johnson</v>
          </cell>
          <cell r="F385" t="str">
            <v>Hallamshire Harriers Sheffield</v>
          </cell>
          <cell r="G385" t="str">
            <v>Derby</v>
          </cell>
          <cell r="M385" t="str">
            <v>M50-59W</v>
          </cell>
        </row>
        <row r="386">
          <cell r="C386">
            <v>626</v>
          </cell>
          <cell r="D386" t="str">
            <v>Steph  Spencer</v>
          </cell>
          <cell r="F386" t="str">
            <v>Derby Athletic Club</v>
          </cell>
          <cell r="G386" t="str">
            <v>Derby</v>
          </cell>
          <cell r="M386" t="str">
            <v>M50-59W</v>
          </cell>
        </row>
        <row r="387">
          <cell r="C387">
            <v>630</v>
          </cell>
          <cell r="D387" t="str">
            <v>Benjamin  Acton</v>
          </cell>
          <cell r="F387" t="str">
            <v>Burton AC</v>
          </cell>
          <cell r="G387" t="str">
            <v>Derby</v>
          </cell>
          <cell r="M387" t="str">
            <v>Sen M</v>
          </cell>
        </row>
        <row r="388">
          <cell r="C388">
            <v>631</v>
          </cell>
          <cell r="D388" t="str">
            <v>Thomas  Benfield</v>
          </cell>
          <cell r="F388" t="str">
            <v>Burton AC</v>
          </cell>
          <cell r="G388" t="str">
            <v>Derby</v>
          </cell>
          <cell r="M388" t="str">
            <v>Sen M</v>
          </cell>
        </row>
        <row r="389">
          <cell r="C389">
            <v>632</v>
          </cell>
          <cell r="D389" t="str">
            <v>Ryan  Blake</v>
          </cell>
          <cell r="F389" t="str">
            <v>Team Derby Runner</v>
          </cell>
          <cell r="G389" t="str">
            <v>Derby</v>
          </cell>
          <cell r="M389" t="str">
            <v>Sen M</v>
          </cell>
        </row>
        <row r="390">
          <cell r="C390">
            <v>633</v>
          </cell>
          <cell r="D390" t="str">
            <v>Joseph  Booth</v>
          </cell>
          <cell r="F390" t="str">
            <v>Derby Athletic Club</v>
          </cell>
          <cell r="G390" t="str">
            <v>Derby</v>
          </cell>
          <cell r="M390" t="str">
            <v>Sen M</v>
          </cell>
        </row>
        <row r="391">
          <cell r="C391">
            <v>634</v>
          </cell>
          <cell r="D391" t="str">
            <v>Lewis  Botterill</v>
          </cell>
          <cell r="F391" t="str">
            <v>Burton AC</v>
          </cell>
          <cell r="G391" t="str">
            <v>Derby</v>
          </cell>
          <cell r="M391" t="str">
            <v>Sen M</v>
          </cell>
        </row>
        <row r="392">
          <cell r="C392">
            <v>635</v>
          </cell>
          <cell r="D392" t="str">
            <v>Stanley  Clarke</v>
          </cell>
          <cell r="F392" t="str">
            <v>Sutton in Ashfield Harriers &amp; AC</v>
          </cell>
          <cell r="G392" t="str">
            <v>Derby</v>
          </cell>
          <cell r="M392" t="str">
            <v>Sen M</v>
          </cell>
        </row>
        <row r="393">
          <cell r="C393">
            <v>636</v>
          </cell>
          <cell r="D393" t="str">
            <v>Ben  Connor</v>
          </cell>
          <cell r="F393" t="str">
            <v>Derby Athletic Club</v>
          </cell>
          <cell r="G393" t="str">
            <v>Derby</v>
          </cell>
          <cell r="M393" t="str">
            <v>Sen M</v>
          </cell>
        </row>
        <row r="394">
          <cell r="C394">
            <v>637</v>
          </cell>
          <cell r="D394" t="str">
            <v>Michael  Copeland</v>
          </cell>
          <cell r="F394" t="str">
            <v>City Of Sheffield And Dearne Ac</v>
          </cell>
          <cell r="G394" t="str">
            <v>Derby</v>
          </cell>
          <cell r="M394" t="str">
            <v>Sen M</v>
          </cell>
        </row>
        <row r="395">
          <cell r="C395">
            <v>638</v>
          </cell>
          <cell r="D395" t="str">
            <v>Grant  Cummings</v>
          </cell>
          <cell r="F395" t="str">
            <v>Derby Athletic Club</v>
          </cell>
          <cell r="G395" t="str">
            <v>Derby</v>
          </cell>
          <cell r="M395" t="str">
            <v>Sen M</v>
          </cell>
        </row>
        <row r="396">
          <cell r="C396">
            <v>639</v>
          </cell>
          <cell r="D396" t="str">
            <v>Oliver  Dakin</v>
          </cell>
          <cell r="F396" t="str">
            <v>Chesterfield &amp; District AC</v>
          </cell>
          <cell r="G396" t="str">
            <v>Derby</v>
          </cell>
          <cell r="M396" t="str">
            <v>Sen M</v>
          </cell>
        </row>
        <row r="397">
          <cell r="C397">
            <v>641</v>
          </cell>
          <cell r="D397" t="str">
            <v>Nathan  Gavaghan</v>
          </cell>
          <cell r="F397" t="str">
            <v>Chesterfield &amp; District AC</v>
          </cell>
          <cell r="G397" t="str">
            <v>Derby</v>
          </cell>
          <cell r="M397" t="str">
            <v>Sen M</v>
          </cell>
        </row>
        <row r="398">
          <cell r="C398">
            <v>642</v>
          </cell>
          <cell r="D398" t="str">
            <v>Benjamin  Hewitt</v>
          </cell>
          <cell r="F398" t="str">
            <v>Derby Athletic Club</v>
          </cell>
          <cell r="G398" t="str">
            <v>Derby</v>
          </cell>
          <cell r="M398" t="str">
            <v>Sen M</v>
          </cell>
        </row>
        <row r="399">
          <cell r="C399">
            <v>643</v>
          </cell>
          <cell r="D399" t="str">
            <v>Anthony  Humphries</v>
          </cell>
          <cell r="F399" t="str">
            <v>Burton AC</v>
          </cell>
          <cell r="G399" t="str">
            <v>Derby</v>
          </cell>
          <cell r="M399" t="str">
            <v>Sen M</v>
          </cell>
        </row>
        <row r="400">
          <cell r="C400">
            <v>644</v>
          </cell>
          <cell r="D400" t="str">
            <v>Henry  Knighton</v>
          </cell>
          <cell r="F400" t="str">
            <v>Unattached</v>
          </cell>
          <cell r="G400" t="str">
            <v>Derby</v>
          </cell>
          <cell r="M400" t="str">
            <v>Sen M</v>
          </cell>
        </row>
        <row r="401">
          <cell r="C401">
            <v>645</v>
          </cell>
          <cell r="D401" t="str">
            <v>James  Meader</v>
          </cell>
          <cell r="F401" t="str">
            <v>Derby Athletic Club</v>
          </cell>
          <cell r="G401" t="str">
            <v>Derby</v>
          </cell>
          <cell r="M401" t="str">
            <v>Sen M</v>
          </cell>
        </row>
        <row r="402">
          <cell r="C402">
            <v>647</v>
          </cell>
          <cell r="D402" t="str">
            <v>Scott  Ram</v>
          </cell>
          <cell r="F402" t="str">
            <v>Amber Valley And Erewash Athletic Club</v>
          </cell>
          <cell r="G402" t="str">
            <v>Derby</v>
          </cell>
          <cell r="M402" t="str">
            <v>Sen M</v>
          </cell>
        </row>
        <row r="403">
          <cell r="C403">
            <v>648</v>
          </cell>
          <cell r="D403" t="str">
            <v>Shay  Tarbit</v>
          </cell>
          <cell r="F403" t="str">
            <v>Derby Athletic Club</v>
          </cell>
          <cell r="G403" t="str">
            <v>Derby</v>
          </cell>
          <cell r="M403" t="str">
            <v>Sen M</v>
          </cell>
        </row>
        <row r="404">
          <cell r="C404">
            <v>649</v>
          </cell>
          <cell r="D404" t="str">
            <v>Matt  Ward</v>
          </cell>
          <cell r="F404" t="str">
            <v>Derby Athletic Club</v>
          </cell>
          <cell r="G404" t="str">
            <v>Derby</v>
          </cell>
          <cell r="M404" t="str">
            <v>Sen M</v>
          </cell>
        </row>
        <row r="405">
          <cell r="C405">
            <v>650</v>
          </cell>
          <cell r="D405" t="str">
            <v>Sheridan  Wilks</v>
          </cell>
          <cell r="F405" t="str">
            <v>Chesterfield &amp; District AC</v>
          </cell>
          <cell r="G405" t="str">
            <v>Derby</v>
          </cell>
          <cell r="M405" t="str">
            <v>Sen M</v>
          </cell>
        </row>
        <row r="406">
          <cell r="C406">
            <v>651</v>
          </cell>
          <cell r="D406" t="str">
            <v>Isaac  Wood</v>
          </cell>
          <cell r="F406" t="str">
            <v>Burton AC</v>
          </cell>
          <cell r="G406" t="str">
            <v>Derby</v>
          </cell>
          <cell r="M406" t="str">
            <v>Sen M</v>
          </cell>
        </row>
        <row r="407">
          <cell r="C407">
            <v>652</v>
          </cell>
          <cell r="D407" t="str">
            <v>Joshua  Wragg</v>
          </cell>
          <cell r="F407" t="str">
            <v>Rotherham Harriers and AC</v>
          </cell>
          <cell r="G407" t="str">
            <v>Derby</v>
          </cell>
          <cell r="M407" t="str">
            <v>Sen M</v>
          </cell>
        </row>
        <row r="408">
          <cell r="C408">
            <v>655</v>
          </cell>
          <cell r="D408" t="str">
            <v>Zara  Acton</v>
          </cell>
          <cell r="F408" t="str">
            <v>Burton AC</v>
          </cell>
          <cell r="G408" t="str">
            <v>Derby</v>
          </cell>
          <cell r="M408" t="str">
            <v>Sen W</v>
          </cell>
        </row>
        <row r="409">
          <cell r="C409">
            <v>656</v>
          </cell>
          <cell r="D409" t="str">
            <v>Poppy  Bean</v>
          </cell>
          <cell r="F409" t="str">
            <v>Notts AC</v>
          </cell>
          <cell r="G409" t="str">
            <v>Derby</v>
          </cell>
          <cell r="M409" t="str">
            <v>Sen W</v>
          </cell>
        </row>
        <row r="410">
          <cell r="C410">
            <v>657</v>
          </cell>
          <cell r="D410" t="str">
            <v>Lauren  Blakey</v>
          </cell>
          <cell r="F410" t="str">
            <v>Derby Athletic Club</v>
          </cell>
          <cell r="G410" t="str">
            <v>Derby</v>
          </cell>
          <cell r="M410" t="str">
            <v>Sen W</v>
          </cell>
        </row>
        <row r="411">
          <cell r="C411">
            <v>658</v>
          </cell>
          <cell r="D411" t="str">
            <v>Annabelle  Crossdale</v>
          </cell>
          <cell r="F411" t="str">
            <v>Notts AC</v>
          </cell>
          <cell r="G411" t="str">
            <v>Derby</v>
          </cell>
          <cell r="M411" t="str">
            <v>Sen W</v>
          </cell>
        </row>
        <row r="412">
          <cell r="C412">
            <v>660</v>
          </cell>
          <cell r="D412" t="str">
            <v>Jenna  Galiszewski</v>
          </cell>
          <cell r="F412" t="str">
            <v>Burton AC</v>
          </cell>
          <cell r="G412" t="str">
            <v>Derby</v>
          </cell>
          <cell r="M412" t="str">
            <v>Sen W</v>
          </cell>
        </row>
        <row r="413">
          <cell r="C413">
            <v>661</v>
          </cell>
          <cell r="D413" t="str">
            <v>Charlotte  Hickin</v>
          </cell>
          <cell r="F413" t="str">
            <v>Chesterfield &amp; District AC</v>
          </cell>
          <cell r="G413" t="str">
            <v>Derby</v>
          </cell>
          <cell r="M413" t="str">
            <v>Sen W</v>
          </cell>
        </row>
        <row r="414">
          <cell r="C414">
            <v>662</v>
          </cell>
          <cell r="D414" t="str">
            <v>Kelse  Hutchinson</v>
          </cell>
          <cell r="F414" t="str">
            <v>Derby Athletic Club</v>
          </cell>
          <cell r="G414" t="str">
            <v>Derby</v>
          </cell>
          <cell r="M414" t="str">
            <v>Sen W</v>
          </cell>
        </row>
        <row r="415">
          <cell r="C415">
            <v>663</v>
          </cell>
          <cell r="D415" t="str">
            <v>Lillie  Jeffries-Williams</v>
          </cell>
          <cell r="F415" t="str">
            <v>Derby Athletic Club</v>
          </cell>
          <cell r="G415" t="str">
            <v>Derby</v>
          </cell>
          <cell r="M415" t="str">
            <v>Sen W</v>
          </cell>
        </row>
        <row r="416">
          <cell r="C416">
            <v>664</v>
          </cell>
          <cell r="D416" t="str">
            <v>Daisie  Jeffries-Williams</v>
          </cell>
          <cell r="F416" t="str">
            <v>Derby Athletic Club</v>
          </cell>
          <cell r="G416" t="str">
            <v>Derby</v>
          </cell>
          <cell r="M416" t="str">
            <v>Sen W</v>
          </cell>
        </row>
        <row r="417">
          <cell r="C417">
            <v>665</v>
          </cell>
          <cell r="D417" t="str">
            <v>Amy  Mellor</v>
          </cell>
          <cell r="F417" t="str">
            <v>Buxton AC</v>
          </cell>
          <cell r="G417" t="str">
            <v>Derby</v>
          </cell>
          <cell r="M417" t="str">
            <v>Sen W</v>
          </cell>
        </row>
        <row r="418">
          <cell r="C418">
            <v>666</v>
          </cell>
          <cell r="D418" t="str">
            <v>Suzzanne  Palmer</v>
          </cell>
          <cell r="F418" t="str">
            <v>Derby Athletic Club</v>
          </cell>
          <cell r="G418" t="str">
            <v>Derby</v>
          </cell>
          <cell r="M418" t="str">
            <v>Sen W</v>
          </cell>
        </row>
        <row r="419">
          <cell r="C419">
            <v>667</v>
          </cell>
          <cell r="D419" t="str">
            <v>Lillian  Partridge</v>
          </cell>
          <cell r="F419" t="str">
            <v>Birchfield Harriers</v>
          </cell>
          <cell r="G419" t="str">
            <v>Derby</v>
          </cell>
          <cell r="M419" t="str">
            <v>Sen W</v>
          </cell>
        </row>
        <row r="420">
          <cell r="C420">
            <v>668</v>
          </cell>
          <cell r="D420" t="str">
            <v>Alice  Robinson</v>
          </cell>
          <cell r="F420" t="str">
            <v>Amber Valley and Erewash Athletic Club</v>
          </cell>
          <cell r="G420" t="str">
            <v>Derby</v>
          </cell>
          <cell r="M420" t="str">
            <v>Sen W</v>
          </cell>
        </row>
        <row r="421">
          <cell r="C421">
            <v>669</v>
          </cell>
          <cell r="D421" t="str">
            <v>Rebecca  Wardle</v>
          </cell>
          <cell r="F421" t="str">
            <v>Chesterfield &amp; District Ac</v>
          </cell>
          <cell r="G421" t="str">
            <v>Derby</v>
          </cell>
          <cell r="M421" t="str">
            <v>Sen W</v>
          </cell>
        </row>
        <row r="422">
          <cell r="C422">
            <v>675</v>
          </cell>
          <cell r="D422" t="str">
            <v>Zac  Booth</v>
          </cell>
          <cell r="F422" t="str">
            <v>Chesterfield &amp; District AC</v>
          </cell>
          <cell r="G422" t="str">
            <v>Derby</v>
          </cell>
          <cell r="M422" t="str">
            <v>U13B</v>
          </cell>
        </row>
        <row r="423">
          <cell r="C423">
            <v>676</v>
          </cell>
          <cell r="D423" t="str">
            <v>Charlie  Cottrell</v>
          </cell>
          <cell r="F423" t="str">
            <v>Chesterfield &amp; District AC</v>
          </cell>
          <cell r="G423" t="str">
            <v>Derby</v>
          </cell>
          <cell r="M423" t="str">
            <v>U13B</v>
          </cell>
        </row>
        <row r="424">
          <cell r="C424">
            <v>677</v>
          </cell>
          <cell r="D424" t="str">
            <v>Alfie  Fraser</v>
          </cell>
          <cell r="F424" t="str">
            <v>High Peak Athletic Club</v>
          </cell>
          <cell r="G424" t="str">
            <v>Derby</v>
          </cell>
          <cell r="M424" t="str">
            <v>U13B</v>
          </cell>
        </row>
        <row r="425">
          <cell r="C425">
            <v>678</v>
          </cell>
          <cell r="D425" t="str">
            <v>Oscar  Fuller</v>
          </cell>
          <cell r="F425" t="str">
            <v>Derby Athletic Club</v>
          </cell>
          <cell r="G425" t="str">
            <v>Derby</v>
          </cell>
          <cell r="M425" t="str">
            <v>U13B</v>
          </cell>
        </row>
        <row r="426">
          <cell r="C426">
            <v>679</v>
          </cell>
          <cell r="D426" t="str">
            <v>Harvey  Glover</v>
          </cell>
          <cell r="F426" t="str">
            <v>Amber Valley and Erewash Athletic Club</v>
          </cell>
          <cell r="G426" t="str">
            <v>Derby</v>
          </cell>
          <cell r="M426" t="str">
            <v>U13B</v>
          </cell>
        </row>
        <row r="427">
          <cell r="C427">
            <v>680</v>
          </cell>
          <cell r="D427" t="str">
            <v>Charlie  Hanshaw</v>
          </cell>
          <cell r="F427" t="str">
            <v>High Peak Athletic Club</v>
          </cell>
          <cell r="G427" t="str">
            <v>Derby</v>
          </cell>
          <cell r="M427" t="str">
            <v>U13B</v>
          </cell>
        </row>
        <row r="428">
          <cell r="C428">
            <v>681</v>
          </cell>
          <cell r="D428" t="str">
            <v>Fraser  Jones</v>
          </cell>
          <cell r="F428" t="str">
            <v>Amber Valley and Erewash Athletic Club</v>
          </cell>
          <cell r="G428" t="str">
            <v>Derby</v>
          </cell>
          <cell r="M428" t="str">
            <v>U13B</v>
          </cell>
        </row>
        <row r="429">
          <cell r="C429">
            <v>682</v>
          </cell>
          <cell r="D429" t="str">
            <v>Archie  Kerton</v>
          </cell>
          <cell r="F429" t="str">
            <v>Amber Valley and Erewash Athletic Club</v>
          </cell>
          <cell r="G429" t="str">
            <v>Derby</v>
          </cell>
          <cell r="M429" t="str">
            <v>U13B</v>
          </cell>
        </row>
        <row r="430">
          <cell r="C430">
            <v>683</v>
          </cell>
          <cell r="D430" t="str">
            <v>Daniel  Margiotta</v>
          </cell>
          <cell r="F430" t="str">
            <v>Derby Athletic Club</v>
          </cell>
          <cell r="G430" t="str">
            <v>Derby</v>
          </cell>
          <cell r="M430" t="str">
            <v>U13B</v>
          </cell>
        </row>
        <row r="431">
          <cell r="C431">
            <v>684</v>
          </cell>
          <cell r="D431" t="str">
            <v>Oscar  Melen</v>
          </cell>
          <cell r="F431" t="str">
            <v>Chesterfield &amp; District AC</v>
          </cell>
          <cell r="G431" t="str">
            <v>Derby</v>
          </cell>
          <cell r="M431" t="str">
            <v>U13B</v>
          </cell>
        </row>
        <row r="432">
          <cell r="C432">
            <v>685</v>
          </cell>
          <cell r="D432" t="str">
            <v>Joe  Moss</v>
          </cell>
          <cell r="F432" t="str">
            <v>Amber Valley and Erewash Athletic Club</v>
          </cell>
          <cell r="G432" t="str">
            <v>Derby</v>
          </cell>
          <cell r="M432" t="str">
            <v>U13B</v>
          </cell>
        </row>
        <row r="433">
          <cell r="C433">
            <v>686</v>
          </cell>
          <cell r="D433" t="str">
            <v>Marcus  Parsons-Loades</v>
          </cell>
          <cell r="F433" t="str">
            <v>Amber Valley and Erewash Athletic Club</v>
          </cell>
          <cell r="G433" t="str">
            <v>Derby</v>
          </cell>
          <cell r="M433" t="str">
            <v>U13B</v>
          </cell>
        </row>
        <row r="434">
          <cell r="C434">
            <v>687</v>
          </cell>
          <cell r="D434" t="str">
            <v>Alfie  Ray</v>
          </cell>
          <cell r="F434" t="str">
            <v>Amber Valley and Erewash Athletic Club</v>
          </cell>
          <cell r="G434" t="str">
            <v>Derby</v>
          </cell>
          <cell r="M434" t="str">
            <v>U13B</v>
          </cell>
        </row>
        <row r="435">
          <cell r="C435">
            <v>688</v>
          </cell>
          <cell r="D435" t="str">
            <v>Osniel  Segal</v>
          </cell>
          <cell r="F435" t="str">
            <v>Derby Athletic Club</v>
          </cell>
          <cell r="G435" t="str">
            <v>Derby</v>
          </cell>
          <cell r="M435" t="str">
            <v>U13B</v>
          </cell>
        </row>
        <row r="436">
          <cell r="C436">
            <v>689</v>
          </cell>
          <cell r="D436" t="str">
            <v>Callista  Sequeira</v>
          </cell>
          <cell r="F436" t="str">
            <v>Derby Athletic Club</v>
          </cell>
          <cell r="G436" t="str">
            <v>Derby</v>
          </cell>
          <cell r="M436" t="str">
            <v>U13G</v>
          </cell>
        </row>
        <row r="437">
          <cell r="C437">
            <v>690</v>
          </cell>
          <cell r="D437" t="str">
            <v>Lincoln  Shaw</v>
          </cell>
          <cell r="F437" t="str">
            <v>Burton AC</v>
          </cell>
          <cell r="G437" t="str">
            <v>Derby</v>
          </cell>
          <cell r="M437" t="str">
            <v>U13B</v>
          </cell>
        </row>
        <row r="438">
          <cell r="C438">
            <v>691</v>
          </cell>
          <cell r="D438" t="str">
            <v>Jack  Taylor</v>
          </cell>
          <cell r="F438" t="str">
            <v>High Peak Athletic Club</v>
          </cell>
          <cell r="G438" t="str">
            <v>Derby</v>
          </cell>
          <cell r="M438" t="str">
            <v>U13B</v>
          </cell>
        </row>
        <row r="439">
          <cell r="C439">
            <v>692</v>
          </cell>
          <cell r="D439" t="str">
            <v>Charlie  Wardle</v>
          </cell>
          <cell r="F439" t="str">
            <v>High Peak Athletic Club</v>
          </cell>
          <cell r="G439" t="str">
            <v>Derby</v>
          </cell>
          <cell r="M439" t="str">
            <v>U13B</v>
          </cell>
        </row>
        <row r="440">
          <cell r="C440">
            <v>695</v>
          </cell>
          <cell r="D440" t="str">
            <v>Faith  Baines</v>
          </cell>
          <cell r="F440" t="str">
            <v>Chesterfield &amp; District AC</v>
          </cell>
          <cell r="G440" t="str">
            <v>Derby</v>
          </cell>
          <cell r="M440" t="str">
            <v>U13G</v>
          </cell>
        </row>
        <row r="441">
          <cell r="C441">
            <v>696</v>
          </cell>
          <cell r="D441" t="str">
            <v>Erin  Beresford</v>
          </cell>
          <cell r="F441" t="str">
            <v>Amber Valley and Erewash Athletic Club</v>
          </cell>
          <cell r="G441" t="str">
            <v>Derby</v>
          </cell>
          <cell r="M441" t="str">
            <v>U13G</v>
          </cell>
        </row>
        <row r="442">
          <cell r="C442">
            <v>697</v>
          </cell>
          <cell r="D442" t="str">
            <v>Rosie  Boyer</v>
          </cell>
          <cell r="F442" t="str">
            <v>Derby Athletic Club</v>
          </cell>
          <cell r="G442" t="str">
            <v>Derby</v>
          </cell>
          <cell r="M442" t="str">
            <v>U13G</v>
          </cell>
        </row>
        <row r="443">
          <cell r="C443">
            <v>698</v>
          </cell>
          <cell r="D443" t="str">
            <v>Ava  Cato</v>
          </cell>
          <cell r="F443" t="str">
            <v>Derby Athletic Club</v>
          </cell>
          <cell r="G443" t="str">
            <v>Derby</v>
          </cell>
          <cell r="M443" t="str">
            <v>U13G</v>
          </cell>
        </row>
        <row r="444">
          <cell r="C444">
            <v>699</v>
          </cell>
          <cell r="D444" t="str">
            <v>Jessica  Dilks</v>
          </cell>
          <cell r="F444" t="str">
            <v>High Peak Athletic Club</v>
          </cell>
          <cell r="G444" t="str">
            <v>Derby</v>
          </cell>
          <cell r="M444" t="str">
            <v>U13G</v>
          </cell>
        </row>
        <row r="445">
          <cell r="C445">
            <v>700</v>
          </cell>
          <cell r="D445" t="str">
            <v>Isla  Douglas</v>
          </cell>
          <cell r="F445" t="str">
            <v>Amber Valley and Erewash Athletic Club</v>
          </cell>
          <cell r="G445" t="str">
            <v>Derby</v>
          </cell>
          <cell r="M445" t="str">
            <v>U13G</v>
          </cell>
        </row>
        <row r="446">
          <cell r="C446">
            <v>701</v>
          </cell>
          <cell r="D446" t="str">
            <v>Bella  Egley</v>
          </cell>
          <cell r="F446" t="str">
            <v>Chesterfield &amp; District AC</v>
          </cell>
          <cell r="G446" t="str">
            <v>Derby</v>
          </cell>
          <cell r="M446" t="str">
            <v>U13G</v>
          </cell>
        </row>
        <row r="447">
          <cell r="C447">
            <v>702</v>
          </cell>
          <cell r="D447" t="str">
            <v>Maggie  Flinders</v>
          </cell>
          <cell r="F447" t="str">
            <v>Amber Valley and Erewash Athletic Club</v>
          </cell>
          <cell r="G447" t="str">
            <v>Derby</v>
          </cell>
          <cell r="M447" t="str">
            <v>U13G</v>
          </cell>
        </row>
        <row r="448">
          <cell r="C448">
            <v>703</v>
          </cell>
          <cell r="D448" t="str">
            <v>Olivia  Irvine</v>
          </cell>
          <cell r="F448" t="str">
            <v>Amber Valley and Erewash Athletic Club</v>
          </cell>
          <cell r="G448" t="str">
            <v>Derby</v>
          </cell>
          <cell r="M448" t="str">
            <v>U13G</v>
          </cell>
        </row>
        <row r="449">
          <cell r="C449">
            <v>704</v>
          </cell>
          <cell r="D449" t="str">
            <v>Sophie  Kelley</v>
          </cell>
          <cell r="F449" t="str">
            <v>Chesterfield &amp; District AC</v>
          </cell>
          <cell r="G449" t="str">
            <v>Derby</v>
          </cell>
          <cell r="M449" t="str">
            <v>U13G</v>
          </cell>
        </row>
        <row r="450">
          <cell r="C450">
            <v>705</v>
          </cell>
          <cell r="D450" t="str">
            <v>Niamh  Kilroy</v>
          </cell>
          <cell r="F450" t="str">
            <v>Chesterfield &amp; District AC</v>
          </cell>
          <cell r="G450" t="str">
            <v>Derby</v>
          </cell>
          <cell r="M450" t="str">
            <v>U13G</v>
          </cell>
        </row>
        <row r="451">
          <cell r="C451">
            <v>706</v>
          </cell>
          <cell r="D451" t="str">
            <v>Alice  Lincoln</v>
          </cell>
          <cell r="F451" t="str">
            <v>Derby Athletic Club</v>
          </cell>
          <cell r="G451" t="str">
            <v>Derby</v>
          </cell>
          <cell r="M451" t="str">
            <v>U13G</v>
          </cell>
        </row>
        <row r="452">
          <cell r="C452">
            <v>707</v>
          </cell>
          <cell r="D452" t="str">
            <v>Macie  Nightingale</v>
          </cell>
          <cell r="F452" t="str">
            <v>Chesterfield &amp; District AC</v>
          </cell>
          <cell r="G452" t="str">
            <v>Derby</v>
          </cell>
          <cell r="M452" t="str">
            <v>U13G</v>
          </cell>
        </row>
        <row r="453">
          <cell r="C453">
            <v>708</v>
          </cell>
          <cell r="D453" t="str">
            <v>Amber  Powell</v>
          </cell>
          <cell r="F453" t="str">
            <v>Derby Athletic Club</v>
          </cell>
          <cell r="G453" t="str">
            <v>Derby</v>
          </cell>
          <cell r="M453" t="str">
            <v>U13G</v>
          </cell>
        </row>
        <row r="454">
          <cell r="C454">
            <v>709</v>
          </cell>
          <cell r="D454" t="str">
            <v>Emily  Ross</v>
          </cell>
          <cell r="F454" t="str">
            <v>Chesterfield &amp; District AC</v>
          </cell>
          <cell r="G454" t="str">
            <v>Derby</v>
          </cell>
          <cell r="M454" t="str">
            <v>U13G</v>
          </cell>
        </row>
        <row r="455">
          <cell r="C455">
            <v>710</v>
          </cell>
          <cell r="D455" t="str">
            <v>Jessica  Whitehead</v>
          </cell>
          <cell r="F455" t="str">
            <v>Derby Athletic Club</v>
          </cell>
          <cell r="G455" t="str">
            <v>Derby</v>
          </cell>
          <cell r="M455" t="str">
            <v>U13G</v>
          </cell>
        </row>
        <row r="456">
          <cell r="C456">
            <v>711</v>
          </cell>
          <cell r="D456" t="str">
            <v>Betsy  Wilton</v>
          </cell>
          <cell r="F456" t="str">
            <v>Amber Valley and Erewash Athletic Club</v>
          </cell>
          <cell r="G456" t="str">
            <v>Derby</v>
          </cell>
          <cell r="M456" t="str">
            <v>U13G</v>
          </cell>
        </row>
        <row r="457">
          <cell r="C457">
            <v>720</v>
          </cell>
          <cell r="D457" t="str">
            <v>Ezra  Adetunji</v>
          </cell>
          <cell r="F457" t="str">
            <v>Chesterfield &amp; District AC</v>
          </cell>
          <cell r="G457" t="str">
            <v>Derby</v>
          </cell>
          <cell r="M457" t="str">
            <v>U15B</v>
          </cell>
        </row>
        <row r="458">
          <cell r="C458">
            <v>721</v>
          </cell>
          <cell r="D458" t="str">
            <v>Solomon  Birkill</v>
          </cell>
          <cell r="F458" t="str">
            <v>Chesterfield &amp; District AC</v>
          </cell>
          <cell r="G458" t="str">
            <v>Derby</v>
          </cell>
          <cell r="M458" t="str">
            <v>U15B</v>
          </cell>
        </row>
        <row r="459">
          <cell r="C459">
            <v>722</v>
          </cell>
          <cell r="D459" t="str">
            <v>Oscar  Blake</v>
          </cell>
          <cell r="F459" t="str">
            <v>Derby Athletic Club</v>
          </cell>
          <cell r="G459" t="str">
            <v>Derby</v>
          </cell>
          <cell r="M459" t="str">
            <v>U15B</v>
          </cell>
        </row>
        <row r="460">
          <cell r="C460">
            <v>723</v>
          </cell>
          <cell r="D460" t="str">
            <v>Tyler  Booth</v>
          </cell>
          <cell r="F460" t="str">
            <v>Chesterfield &amp; District AC</v>
          </cell>
          <cell r="G460" t="str">
            <v>Derby</v>
          </cell>
          <cell r="M460" t="str">
            <v>U15B</v>
          </cell>
        </row>
        <row r="461">
          <cell r="C461">
            <v>724</v>
          </cell>
          <cell r="D461" t="str">
            <v>Lewis  Boyce</v>
          </cell>
          <cell r="F461" t="str">
            <v>Burton AC</v>
          </cell>
          <cell r="G461" t="str">
            <v>Derby</v>
          </cell>
          <cell r="M461" t="str">
            <v>U15B</v>
          </cell>
        </row>
        <row r="462">
          <cell r="C462">
            <v>725</v>
          </cell>
          <cell r="D462" t="str">
            <v>Joseph  Brown</v>
          </cell>
          <cell r="F462" t="str">
            <v>Derby Athletic Club</v>
          </cell>
          <cell r="G462" t="str">
            <v>Derby</v>
          </cell>
          <cell r="M462" t="str">
            <v>U15B</v>
          </cell>
        </row>
        <row r="463">
          <cell r="C463">
            <v>726</v>
          </cell>
          <cell r="D463" t="str">
            <v>Joshua  Dorward</v>
          </cell>
          <cell r="F463" t="str">
            <v>Chesterfield &amp; District AC</v>
          </cell>
          <cell r="G463" t="str">
            <v>Derby</v>
          </cell>
          <cell r="M463" t="str">
            <v>U15B</v>
          </cell>
        </row>
        <row r="464">
          <cell r="C464">
            <v>727</v>
          </cell>
          <cell r="D464" t="str">
            <v>Logan  Fairey</v>
          </cell>
          <cell r="F464" t="str">
            <v>Matlock Athletic Club</v>
          </cell>
          <cell r="G464" t="str">
            <v>Derby</v>
          </cell>
          <cell r="M464" t="str">
            <v>U15B</v>
          </cell>
        </row>
        <row r="465">
          <cell r="C465">
            <v>728</v>
          </cell>
          <cell r="D465" t="str">
            <v>Corey  Fisher</v>
          </cell>
          <cell r="F465" t="str">
            <v>Amber Valley and Erewash Athletic Club</v>
          </cell>
          <cell r="G465" t="str">
            <v>Derby</v>
          </cell>
          <cell r="M465" t="str">
            <v>U15B</v>
          </cell>
        </row>
        <row r="466">
          <cell r="C466">
            <v>729</v>
          </cell>
          <cell r="D466" t="str">
            <v>Gino  Franco</v>
          </cell>
          <cell r="F466" t="str">
            <v>Amber Valley and Erewash Athletic Club</v>
          </cell>
          <cell r="G466" t="str">
            <v>Derby</v>
          </cell>
          <cell r="M466" t="str">
            <v>U15B</v>
          </cell>
        </row>
        <row r="467">
          <cell r="C467">
            <v>730</v>
          </cell>
          <cell r="D467" t="str">
            <v>Ryan  Ghai</v>
          </cell>
          <cell r="F467" t="str">
            <v>Amber Valley and Erewash Athletic Club</v>
          </cell>
          <cell r="G467" t="str">
            <v>Derby</v>
          </cell>
          <cell r="M467" t="str">
            <v>U15B</v>
          </cell>
        </row>
        <row r="468">
          <cell r="C468">
            <v>731</v>
          </cell>
          <cell r="D468" t="str">
            <v>Kayne  Guy</v>
          </cell>
          <cell r="F468" t="str">
            <v>Derby Athletic Club</v>
          </cell>
          <cell r="G468" t="str">
            <v>Derby</v>
          </cell>
          <cell r="M468" t="str">
            <v>U15B</v>
          </cell>
        </row>
        <row r="469">
          <cell r="C469">
            <v>732</v>
          </cell>
          <cell r="D469" t="str">
            <v>Oliver  Hume</v>
          </cell>
          <cell r="F469" t="str">
            <v>Derby Athletic Club</v>
          </cell>
          <cell r="G469" t="str">
            <v>Derby</v>
          </cell>
          <cell r="M469" t="str">
            <v>U15B</v>
          </cell>
        </row>
        <row r="470">
          <cell r="C470">
            <v>733</v>
          </cell>
          <cell r="D470" t="str">
            <v>Campbell  Johnson</v>
          </cell>
          <cell r="F470" t="str">
            <v>Stockport Harriers &amp; AC</v>
          </cell>
          <cell r="G470" t="str">
            <v>Derby</v>
          </cell>
          <cell r="M470" t="str">
            <v>U15B</v>
          </cell>
        </row>
        <row r="471">
          <cell r="C471">
            <v>734</v>
          </cell>
          <cell r="D471" t="str">
            <v>Riley  Jones</v>
          </cell>
          <cell r="F471" t="str">
            <v>Amber Valley and Erewash Athletic Club</v>
          </cell>
          <cell r="G471" t="str">
            <v>Derby</v>
          </cell>
          <cell r="M471" t="str">
            <v>U15B</v>
          </cell>
        </row>
        <row r="472">
          <cell r="C472">
            <v>735</v>
          </cell>
          <cell r="D472" t="str">
            <v>Aaron  Kurian</v>
          </cell>
          <cell r="F472" t="str">
            <v>Chesterfield &amp; District AC</v>
          </cell>
          <cell r="G472" t="str">
            <v>Derby</v>
          </cell>
          <cell r="M472" t="str">
            <v>U15B</v>
          </cell>
        </row>
        <row r="473">
          <cell r="C473">
            <v>736</v>
          </cell>
          <cell r="D473" t="str">
            <v>Matty  Miller</v>
          </cell>
          <cell r="F473" t="str">
            <v>High Peak Athletic Club</v>
          </cell>
          <cell r="G473" t="str">
            <v>Derby</v>
          </cell>
          <cell r="M473" t="str">
            <v>U15B</v>
          </cell>
        </row>
        <row r="474">
          <cell r="C474">
            <v>737</v>
          </cell>
          <cell r="D474" t="str">
            <v>Oliver  Scattergood</v>
          </cell>
          <cell r="F474" t="str">
            <v>Burton AC</v>
          </cell>
          <cell r="G474" t="str">
            <v>Derby</v>
          </cell>
          <cell r="M474" t="str">
            <v>U15B</v>
          </cell>
        </row>
        <row r="475">
          <cell r="C475">
            <v>738</v>
          </cell>
          <cell r="D475" t="str">
            <v>Harry  Tatham</v>
          </cell>
          <cell r="F475" t="str">
            <v>Derby Athletic Club</v>
          </cell>
          <cell r="G475" t="str">
            <v>Derby</v>
          </cell>
          <cell r="M475" t="str">
            <v>U15B</v>
          </cell>
        </row>
        <row r="476">
          <cell r="C476">
            <v>739</v>
          </cell>
          <cell r="D476" t="str">
            <v>Joel  Tidmarsh</v>
          </cell>
          <cell r="F476" t="str">
            <v>Buxton AC</v>
          </cell>
          <cell r="G476" t="str">
            <v>Derby</v>
          </cell>
          <cell r="M476" t="str">
            <v>U15B</v>
          </cell>
        </row>
        <row r="477">
          <cell r="C477">
            <v>740</v>
          </cell>
          <cell r="D477" t="str">
            <v>Samuel  Watson</v>
          </cell>
          <cell r="F477" t="str">
            <v>Derby Athletic Club</v>
          </cell>
          <cell r="G477" t="str">
            <v>Derby</v>
          </cell>
          <cell r="M477" t="str">
            <v>U15B</v>
          </cell>
        </row>
        <row r="478">
          <cell r="C478">
            <v>741</v>
          </cell>
          <cell r="D478" t="str">
            <v>Ewan  Withnall</v>
          </cell>
          <cell r="F478" t="str">
            <v>Burton AC</v>
          </cell>
          <cell r="G478" t="str">
            <v>Derby</v>
          </cell>
          <cell r="M478" t="str">
            <v>U15B</v>
          </cell>
        </row>
        <row r="479">
          <cell r="C479">
            <v>745</v>
          </cell>
          <cell r="D479" t="str">
            <v>Alice  Britten</v>
          </cell>
          <cell r="F479" t="str">
            <v>Derby Athletic Club</v>
          </cell>
          <cell r="G479" t="str">
            <v>Derby</v>
          </cell>
          <cell r="M479" t="str">
            <v>U15G</v>
          </cell>
        </row>
        <row r="480">
          <cell r="C480">
            <v>746</v>
          </cell>
          <cell r="D480" t="str">
            <v>Holly  Buckley</v>
          </cell>
          <cell r="F480" t="str">
            <v>Chesterfield &amp; District AC</v>
          </cell>
          <cell r="G480" t="str">
            <v>Derby</v>
          </cell>
          <cell r="M480" t="str">
            <v>U15G</v>
          </cell>
        </row>
        <row r="481">
          <cell r="C481">
            <v>747</v>
          </cell>
          <cell r="D481" t="str">
            <v>Jeanie  Cadman</v>
          </cell>
          <cell r="F481" t="str">
            <v>Chesterfield &amp; District AC</v>
          </cell>
          <cell r="G481" t="str">
            <v>Derby</v>
          </cell>
          <cell r="M481" t="str">
            <v>U15G</v>
          </cell>
        </row>
        <row r="482">
          <cell r="C482">
            <v>748</v>
          </cell>
          <cell r="D482" t="str">
            <v>Erin  Colebrook</v>
          </cell>
          <cell r="F482" t="str">
            <v>Buxton AC</v>
          </cell>
          <cell r="G482" t="str">
            <v>Derby</v>
          </cell>
          <cell r="M482" t="str">
            <v>U15G</v>
          </cell>
        </row>
        <row r="483">
          <cell r="C483">
            <v>749</v>
          </cell>
          <cell r="D483" t="str">
            <v>Emme  Devine</v>
          </cell>
          <cell r="F483" t="str">
            <v>Chesterfield &amp; District AC</v>
          </cell>
          <cell r="G483" t="str">
            <v>Derby</v>
          </cell>
          <cell r="M483" t="str">
            <v>U15G</v>
          </cell>
        </row>
        <row r="484">
          <cell r="C484">
            <v>750</v>
          </cell>
          <cell r="D484" t="str">
            <v>Layla  Duke</v>
          </cell>
          <cell r="F484" t="str">
            <v>Chesterfield &amp; District AC</v>
          </cell>
          <cell r="G484" t="str">
            <v>Derby</v>
          </cell>
          <cell r="M484" t="str">
            <v>U15G</v>
          </cell>
        </row>
        <row r="485">
          <cell r="C485">
            <v>751</v>
          </cell>
          <cell r="D485" t="str">
            <v>Amelie  Farnes</v>
          </cell>
          <cell r="F485" t="str">
            <v>City of Sheffield and Dearne AC</v>
          </cell>
          <cell r="G485" t="str">
            <v>Derby</v>
          </cell>
          <cell r="M485" t="str">
            <v>U15G</v>
          </cell>
        </row>
        <row r="486">
          <cell r="C486">
            <v>752</v>
          </cell>
          <cell r="D486" t="str">
            <v>Isabelle  Gould</v>
          </cell>
          <cell r="F486" t="str">
            <v>Burton AC</v>
          </cell>
          <cell r="G486" t="str">
            <v>Derby</v>
          </cell>
          <cell r="M486" t="str">
            <v>U15G</v>
          </cell>
        </row>
        <row r="487">
          <cell r="C487">
            <v>753</v>
          </cell>
          <cell r="D487" t="str">
            <v>Caitlin  Hadfield</v>
          </cell>
          <cell r="F487" t="str">
            <v>Derby Athletic Club</v>
          </cell>
          <cell r="G487" t="str">
            <v>Derby</v>
          </cell>
          <cell r="M487" t="str">
            <v>U15G</v>
          </cell>
        </row>
        <row r="488">
          <cell r="C488">
            <v>754</v>
          </cell>
          <cell r="D488" t="str">
            <v>Imogen  Hamilton</v>
          </cell>
          <cell r="F488" t="str">
            <v>Derby Athletic Club</v>
          </cell>
          <cell r="G488" t="str">
            <v>Derby</v>
          </cell>
          <cell r="M488" t="str">
            <v>U15G</v>
          </cell>
        </row>
        <row r="489">
          <cell r="C489">
            <v>755</v>
          </cell>
          <cell r="D489" t="str">
            <v>Isla  Hiscocks</v>
          </cell>
          <cell r="F489" t="str">
            <v>Amber Valley and Erewash Athletic Club</v>
          </cell>
          <cell r="G489" t="str">
            <v>Derby</v>
          </cell>
          <cell r="M489" t="str">
            <v>U15G</v>
          </cell>
        </row>
        <row r="490">
          <cell r="C490">
            <v>756</v>
          </cell>
          <cell r="D490" t="str">
            <v>Ava  Howard</v>
          </cell>
          <cell r="F490" t="str">
            <v>Burton AC</v>
          </cell>
          <cell r="G490" t="str">
            <v>Derby</v>
          </cell>
          <cell r="M490" t="str">
            <v>U15G</v>
          </cell>
        </row>
        <row r="491">
          <cell r="C491">
            <v>757</v>
          </cell>
          <cell r="D491" t="str">
            <v>Poppy  Howard</v>
          </cell>
          <cell r="F491" t="str">
            <v>Burton AC</v>
          </cell>
          <cell r="G491" t="str">
            <v>Derby</v>
          </cell>
          <cell r="M491" t="str">
            <v>U15G</v>
          </cell>
        </row>
        <row r="492">
          <cell r="C492">
            <v>758</v>
          </cell>
          <cell r="D492" t="str">
            <v>Grace  Ingle</v>
          </cell>
          <cell r="F492" t="str">
            <v>Hallamshire Harriers Sheffield</v>
          </cell>
          <cell r="G492" t="str">
            <v>Derby</v>
          </cell>
          <cell r="M492" t="str">
            <v>U15G</v>
          </cell>
        </row>
        <row r="493">
          <cell r="C493">
            <v>759</v>
          </cell>
          <cell r="D493" t="str">
            <v>Hannah  Ita</v>
          </cell>
          <cell r="F493" t="str">
            <v>Derby Athletic Club</v>
          </cell>
          <cell r="G493" t="str">
            <v>Derby</v>
          </cell>
          <cell r="M493" t="str">
            <v>U15G</v>
          </cell>
        </row>
        <row r="494">
          <cell r="C494">
            <v>760</v>
          </cell>
          <cell r="D494" t="str">
            <v>Maizie  Kennedy</v>
          </cell>
          <cell r="F494" t="str">
            <v>Derby Athletic Club</v>
          </cell>
          <cell r="G494" t="str">
            <v>Derby</v>
          </cell>
          <cell r="M494" t="str">
            <v>U15G</v>
          </cell>
        </row>
        <row r="495">
          <cell r="C495">
            <v>761</v>
          </cell>
          <cell r="D495" t="str">
            <v>Freya  Kirby</v>
          </cell>
          <cell r="F495" t="str">
            <v>Amber Valley and Erewash Athletic Club</v>
          </cell>
          <cell r="G495" t="str">
            <v>Derby</v>
          </cell>
          <cell r="M495" t="str">
            <v>U15G</v>
          </cell>
        </row>
        <row r="496">
          <cell r="C496">
            <v>762</v>
          </cell>
          <cell r="D496" t="str">
            <v>Darcy  Knight</v>
          </cell>
          <cell r="F496" t="str">
            <v>Mansfield Harriers</v>
          </cell>
          <cell r="G496" t="str">
            <v>Derby</v>
          </cell>
          <cell r="M496" t="str">
            <v>U15G</v>
          </cell>
        </row>
        <row r="497">
          <cell r="C497">
            <v>763</v>
          </cell>
          <cell r="D497" t="str">
            <v>Grace  Long</v>
          </cell>
          <cell r="F497" t="str">
            <v>Burton AC</v>
          </cell>
          <cell r="G497" t="str">
            <v>Derby</v>
          </cell>
          <cell r="M497" t="str">
            <v>U15G</v>
          </cell>
        </row>
        <row r="498">
          <cell r="C498">
            <v>764</v>
          </cell>
          <cell r="D498" t="str">
            <v>Isabella  Margiotta</v>
          </cell>
          <cell r="F498" t="str">
            <v>Derby Athletic Club</v>
          </cell>
          <cell r="G498" t="str">
            <v>Derby</v>
          </cell>
          <cell r="M498" t="str">
            <v>U15G</v>
          </cell>
        </row>
        <row r="499">
          <cell r="C499">
            <v>765</v>
          </cell>
          <cell r="D499" t="str">
            <v>Kaylah  McKenzie</v>
          </cell>
          <cell r="F499" t="str">
            <v>Derby Athletic Club</v>
          </cell>
          <cell r="G499" t="str">
            <v>Derby</v>
          </cell>
          <cell r="M499" t="str">
            <v>U15G</v>
          </cell>
        </row>
        <row r="500">
          <cell r="C500">
            <v>766</v>
          </cell>
          <cell r="D500" t="str">
            <v>Ailsa  McMillan</v>
          </cell>
          <cell r="F500" t="str">
            <v>Amber Valley and Erewash Athletic Club</v>
          </cell>
          <cell r="G500" t="str">
            <v>Derby</v>
          </cell>
          <cell r="M500" t="str">
            <v>U15G</v>
          </cell>
        </row>
        <row r="501">
          <cell r="C501">
            <v>767</v>
          </cell>
          <cell r="D501" t="str">
            <v>Amelia  Nettleton</v>
          </cell>
          <cell r="F501" t="str">
            <v>Burton AC</v>
          </cell>
          <cell r="G501" t="str">
            <v>Derby</v>
          </cell>
          <cell r="M501" t="str">
            <v>U15G</v>
          </cell>
        </row>
        <row r="502">
          <cell r="C502">
            <v>768</v>
          </cell>
          <cell r="D502" t="str">
            <v>Charlotte  Nettleton</v>
          </cell>
          <cell r="F502" t="str">
            <v>Burton AC</v>
          </cell>
          <cell r="G502" t="str">
            <v>Derby</v>
          </cell>
          <cell r="M502" t="str">
            <v>U15G</v>
          </cell>
        </row>
        <row r="503">
          <cell r="C503">
            <v>769</v>
          </cell>
          <cell r="D503" t="str">
            <v>Ellie  Oscroft</v>
          </cell>
          <cell r="F503" t="str">
            <v>Chesterfield &amp; District AC</v>
          </cell>
          <cell r="G503" t="str">
            <v>Derby</v>
          </cell>
          <cell r="M503" t="str">
            <v>U15G</v>
          </cell>
        </row>
        <row r="504">
          <cell r="C504">
            <v>770</v>
          </cell>
          <cell r="D504" t="str">
            <v>Isabella  Overy-Jones</v>
          </cell>
          <cell r="F504" t="str">
            <v>Amber Valley and Erewash Athletic Club</v>
          </cell>
          <cell r="G504" t="str">
            <v>Derby</v>
          </cell>
          <cell r="M504" t="str">
            <v>U15G</v>
          </cell>
        </row>
        <row r="505">
          <cell r="C505">
            <v>771</v>
          </cell>
          <cell r="D505" t="str">
            <v>Amber  Powell</v>
          </cell>
          <cell r="F505" t="str">
            <v>Derby Athletic Club</v>
          </cell>
          <cell r="G505" t="str">
            <v>Derby</v>
          </cell>
          <cell r="M505" t="str">
            <v>U15G</v>
          </cell>
        </row>
        <row r="506">
          <cell r="C506">
            <v>772</v>
          </cell>
          <cell r="D506" t="str">
            <v>Isla  Powell</v>
          </cell>
          <cell r="F506" t="str">
            <v>Derby Athletic Club</v>
          </cell>
          <cell r="G506" t="str">
            <v>Derby</v>
          </cell>
          <cell r="M506" t="str">
            <v>U15G</v>
          </cell>
        </row>
        <row r="507">
          <cell r="C507">
            <v>773</v>
          </cell>
          <cell r="D507" t="str">
            <v>Poppy  Radbourne</v>
          </cell>
          <cell r="F507" t="str">
            <v>Derby Athletic Club</v>
          </cell>
          <cell r="G507" t="str">
            <v>Derby</v>
          </cell>
          <cell r="M507" t="str">
            <v>U15G</v>
          </cell>
        </row>
        <row r="508">
          <cell r="C508">
            <v>774</v>
          </cell>
          <cell r="D508" t="str">
            <v>Eleanor  Rigby</v>
          </cell>
          <cell r="F508" t="str">
            <v>Amber Valley and Erewash Athletic Club</v>
          </cell>
          <cell r="G508" t="str">
            <v>Derby</v>
          </cell>
          <cell r="M508" t="str">
            <v>U15G</v>
          </cell>
        </row>
        <row r="509">
          <cell r="C509">
            <v>776</v>
          </cell>
          <cell r="D509" t="str">
            <v>Katie  Rylance</v>
          </cell>
          <cell r="F509" t="str">
            <v>Chesterfield &amp; District AC</v>
          </cell>
          <cell r="G509" t="str">
            <v>Derby</v>
          </cell>
          <cell r="M509" t="str">
            <v>U15G</v>
          </cell>
        </row>
        <row r="510">
          <cell r="C510">
            <v>777</v>
          </cell>
          <cell r="D510" t="str">
            <v>Mylee  Samuel</v>
          </cell>
          <cell r="F510" t="str">
            <v>Derby Athletic Club</v>
          </cell>
          <cell r="G510" t="str">
            <v>Derby</v>
          </cell>
          <cell r="M510" t="str">
            <v>U15G</v>
          </cell>
        </row>
        <row r="511">
          <cell r="C511">
            <v>778</v>
          </cell>
          <cell r="D511" t="str">
            <v>Jasmine  Shore</v>
          </cell>
          <cell r="F511" t="str">
            <v>Amber Valley and Erewash Athletic Club</v>
          </cell>
          <cell r="G511" t="str">
            <v>Derby</v>
          </cell>
          <cell r="M511" t="str">
            <v>U15G</v>
          </cell>
        </row>
        <row r="512">
          <cell r="C512">
            <v>779</v>
          </cell>
          <cell r="D512" t="str">
            <v>Lydia  Stevens</v>
          </cell>
          <cell r="F512" t="str">
            <v>Hallamshire Harriers Sheffield</v>
          </cell>
          <cell r="G512" t="str">
            <v>Derby</v>
          </cell>
          <cell r="M512" t="str">
            <v>U15G</v>
          </cell>
        </row>
        <row r="513">
          <cell r="C513">
            <v>780</v>
          </cell>
          <cell r="D513" t="str">
            <v>Tilly  Thompson</v>
          </cell>
          <cell r="F513" t="str">
            <v>Derby Athletic Club</v>
          </cell>
          <cell r="G513" t="str">
            <v>Derby</v>
          </cell>
          <cell r="M513" t="str">
            <v>U15G</v>
          </cell>
        </row>
        <row r="514">
          <cell r="C514">
            <v>781</v>
          </cell>
          <cell r="D514" t="str">
            <v>Madeleine  Turner</v>
          </cell>
          <cell r="F514" t="str">
            <v>Amber Valley and Erewash Athletic Club</v>
          </cell>
          <cell r="G514" t="str">
            <v>Derby</v>
          </cell>
          <cell r="M514" t="str">
            <v>U15G</v>
          </cell>
        </row>
        <row r="515">
          <cell r="C515">
            <v>782</v>
          </cell>
          <cell r="D515" t="str">
            <v>Katharina  Webber</v>
          </cell>
          <cell r="F515" t="str">
            <v>Burton AC</v>
          </cell>
          <cell r="G515" t="str">
            <v>Derby</v>
          </cell>
          <cell r="M515" t="str">
            <v>U15G</v>
          </cell>
        </row>
        <row r="516">
          <cell r="C516">
            <v>783</v>
          </cell>
          <cell r="D516" t="str">
            <v>Sophia  Wheeler</v>
          </cell>
          <cell r="F516" t="str">
            <v>Derby Athletic Club</v>
          </cell>
          <cell r="G516" t="str">
            <v>Derby</v>
          </cell>
          <cell r="M516" t="str">
            <v>U15G</v>
          </cell>
        </row>
        <row r="517">
          <cell r="C517">
            <v>784</v>
          </cell>
          <cell r="D517" t="str">
            <v>Emily  Whitehead</v>
          </cell>
          <cell r="F517" t="str">
            <v>Derby Athletic Club</v>
          </cell>
          <cell r="G517" t="str">
            <v>Derby</v>
          </cell>
          <cell r="M517" t="str">
            <v>U15G</v>
          </cell>
        </row>
        <row r="518">
          <cell r="C518">
            <v>785</v>
          </cell>
          <cell r="D518" t="str">
            <v>Holly  Wilson</v>
          </cell>
          <cell r="F518" t="str">
            <v>Burton AC</v>
          </cell>
          <cell r="G518" t="str">
            <v>Derby</v>
          </cell>
          <cell r="M518" t="str">
            <v>U15G</v>
          </cell>
        </row>
        <row r="519">
          <cell r="C519">
            <v>786</v>
          </cell>
          <cell r="D519" t="str">
            <v>Isabel  Winfield</v>
          </cell>
          <cell r="F519" t="str">
            <v>Burton AC</v>
          </cell>
          <cell r="G519" t="str">
            <v>Derby</v>
          </cell>
          <cell r="M519" t="str">
            <v>U15G</v>
          </cell>
        </row>
        <row r="520">
          <cell r="C520">
            <v>790</v>
          </cell>
          <cell r="D520" t="str">
            <v>Tom  Boam</v>
          </cell>
          <cell r="F520" t="str">
            <v>High Peak Athletic Club</v>
          </cell>
          <cell r="G520" t="str">
            <v>Derby</v>
          </cell>
          <cell r="M520" t="str">
            <v>U17M</v>
          </cell>
        </row>
        <row r="521">
          <cell r="C521">
            <v>791</v>
          </cell>
          <cell r="D521" t="str">
            <v>Ewan  Busfield</v>
          </cell>
          <cell r="F521" t="str">
            <v>Derby Athletic Club</v>
          </cell>
          <cell r="G521" t="str">
            <v>Derby</v>
          </cell>
          <cell r="M521" t="str">
            <v>U17M</v>
          </cell>
        </row>
        <row r="522">
          <cell r="C522">
            <v>792</v>
          </cell>
          <cell r="D522" t="str">
            <v>Joel  Cantrill</v>
          </cell>
          <cell r="F522" t="str">
            <v>Burton AC</v>
          </cell>
          <cell r="G522" t="str">
            <v>Derby</v>
          </cell>
          <cell r="M522" t="str">
            <v>U17M</v>
          </cell>
        </row>
        <row r="523">
          <cell r="C523">
            <v>793</v>
          </cell>
          <cell r="D523" t="str">
            <v>Seamus  Conlon</v>
          </cell>
          <cell r="F523" t="str">
            <v>Wreake &amp; Soar Valley</v>
          </cell>
          <cell r="G523" t="str">
            <v>Derby</v>
          </cell>
          <cell r="M523" t="str">
            <v>U17M</v>
          </cell>
        </row>
        <row r="524">
          <cell r="C524">
            <v>794</v>
          </cell>
          <cell r="D524" t="str">
            <v>Daniel  Cope</v>
          </cell>
          <cell r="F524" t="str">
            <v>Derby Athletic Club</v>
          </cell>
          <cell r="G524" t="str">
            <v>Derby</v>
          </cell>
          <cell r="M524" t="str">
            <v>U17M</v>
          </cell>
        </row>
        <row r="525">
          <cell r="C525">
            <v>795</v>
          </cell>
          <cell r="D525" t="str">
            <v>Samuel  Coulson</v>
          </cell>
          <cell r="F525" t="str">
            <v>Derby Athletic Club</v>
          </cell>
          <cell r="G525" t="str">
            <v>Derby</v>
          </cell>
          <cell r="M525" t="str">
            <v>U17M</v>
          </cell>
        </row>
        <row r="526">
          <cell r="C526">
            <v>797</v>
          </cell>
          <cell r="D526" t="str">
            <v>Thomas  Gilliver</v>
          </cell>
          <cell r="F526" t="str">
            <v>High Peak Athletic Club</v>
          </cell>
          <cell r="G526" t="str">
            <v>Derby</v>
          </cell>
          <cell r="M526" t="str">
            <v>U17M</v>
          </cell>
        </row>
        <row r="527">
          <cell r="C527">
            <v>798</v>
          </cell>
          <cell r="D527" t="str">
            <v>Maxim  Johnson</v>
          </cell>
          <cell r="F527" t="str">
            <v>Hallamshire Harriers Sheffield</v>
          </cell>
          <cell r="G527" t="str">
            <v>Derby</v>
          </cell>
          <cell r="M527" t="str">
            <v>U17M</v>
          </cell>
        </row>
        <row r="528">
          <cell r="C528">
            <v>799</v>
          </cell>
          <cell r="D528" t="str">
            <v>Bradley  Kirk</v>
          </cell>
          <cell r="F528" t="str">
            <v>Chesterfield &amp; District AC</v>
          </cell>
          <cell r="G528" t="str">
            <v>Derby</v>
          </cell>
          <cell r="M528" t="str">
            <v>U17M</v>
          </cell>
        </row>
        <row r="529">
          <cell r="C529">
            <v>800</v>
          </cell>
          <cell r="D529" t="str">
            <v>Eden  Klugman</v>
          </cell>
          <cell r="F529" t="str">
            <v>Amber Valley and Erewash Athletic Club</v>
          </cell>
          <cell r="G529" t="str">
            <v>Derby</v>
          </cell>
          <cell r="M529" t="str">
            <v>U17M</v>
          </cell>
        </row>
        <row r="530">
          <cell r="C530">
            <v>801</v>
          </cell>
          <cell r="D530" t="str">
            <v>Joseph  Lang</v>
          </cell>
          <cell r="F530" t="str">
            <v>Derby Athletic Club</v>
          </cell>
          <cell r="G530" t="str">
            <v>Derby</v>
          </cell>
          <cell r="M530" t="str">
            <v>U17M</v>
          </cell>
        </row>
        <row r="531">
          <cell r="C531">
            <v>802</v>
          </cell>
          <cell r="D531" t="str">
            <v>Stanley  Lowe</v>
          </cell>
          <cell r="F531" t="str">
            <v>Derby Athletic Club</v>
          </cell>
          <cell r="G531" t="str">
            <v>Derby</v>
          </cell>
          <cell r="M531" t="str">
            <v>U17M</v>
          </cell>
        </row>
        <row r="532">
          <cell r="C532">
            <v>803</v>
          </cell>
          <cell r="D532" t="str">
            <v>Xavier  Morgan</v>
          </cell>
          <cell r="F532" t="str">
            <v>High Peak Athletic Club</v>
          </cell>
          <cell r="G532" t="str">
            <v>Derby</v>
          </cell>
          <cell r="M532" t="str">
            <v>U17M</v>
          </cell>
        </row>
        <row r="533">
          <cell r="C533">
            <v>804</v>
          </cell>
          <cell r="D533" t="str">
            <v>Dominic  Muskos</v>
          </cell>
          <cell r="F533" t="str">
            <v>Derby Athletic Club</v>
          </cell>
          <cell r="G533" t="str">
            <v>Derby</v>
          </cell>
          <cell r="M533" t="str">
            <v>U17M</v>
          </cell>
        </row>
        <row r="534">
          <cell r="C534">
            <v>805</v>
          </cell>
          <cell r="D534" t="str">
            <v>George  Patterson</v>
          </cell>
          <cell r="F534" t="str">
            <v>Derby Athletic Club</v>
          </cell>
          <cell r="G534" t="str">
            <v>Derby</v>
          </cell>
          <cell r="M534" t="str">
            <v>U17M</v>
          </cell>
        </row>
        <row r="535">
          <cell r="C535">
            <v>806</v>
          </cell>
          <cell r="D535" t="str">
            <v>Leo  Powell</v>
          </cell>
          <cell r="F535" t="str">
            <v>Derby Athletic Club</v>
          </cell>
          <cell r="G535" t="str">
            <v>Derby</v>
          </cell>
          <cell r="M535" t="str">
            <v>U17M</v>
          </cell>
        </row>
        <row r="536">
          <cell r="C536">
            <v>807</v>
          </cell>
          <cell r="D536" t="str">
            <v>Kaiden  Ramsay</v>
          </cell>
          <cell r="F536" t="str">
            <v>Burton AC</v>
          </cell>
          <cell r="G536" t="str">
            <v>Derby</v>
          </cell>
          <cell r="M536" t="str">
            <v>U17M</v>
          </cell>
        </row>
        <row r="537">
          <cell r="C537">
            <v>808</v>
          </cell>
          <cell r="D537" t="str">
            <v>Matthew  Smart</v>
          </cell>
          <cell r="F537" t="str">
            <v>Mansfield Harriers</v>
          </cell>
          <cell r="G537" t="str">
            <v>Derby</v>
          </cell>
          <cell r="M537" t="str">
            <v>U17M</v>
          </cell>
        </row>
        <row r="538">
          <cell r="C538">
            <v>809</v>
          </cell>
          <cell r="D538" t="str">
            <v>Harry  Stevens</v>
          </cell>
          <cell r="F538" t="str">
            <v>Hallamshire Harriers Sheffield</v>
          </cell>
          <cell r="G538" t="str">
            <v>Derby</v>
          </cell>
          <cell r="M538" t="str">
            <v>U17M</v>
          </cell>
        </row>
        <row r="539">
          <cell r="C539">
            <v>810</v>
          </cell>
          <cell r="D539" t="str">
            <v>Callum  Stowell</v>
          </cell>
          <cell r="F539" t="str">
            <v>Chesterfield &amp; District AC</v>
          </cell>
          <cell r="G539" t="str">
            <v>Derby</v>
          </cell>
          <cell r="M539" t="str">
            <v>U17M</v>
          </cell>
        </row>
        <row r="540">
          <cell r="C540">
            <v>811</v>
          </cell>
          <cell r="D540" t="str">
            <v>Matthew  Tatham</v>
          </cell>
          <cell r="F540" t="str">
            <v>Derby Athletic Club</v>
          </cell>
          <cell r="G540" t="str">
            <v>Derby</v>
          </cell>
          <cell r="M540" t="str">
            <v>U17M</v>
          </cell>
        </row>
        <row r="541">
          <cell r="C541">
            <v>812</v>
          </cell>
          <cell r="D541" t="str">
            <v>Dylan  Taylor</v>
          </cell>
          <cell r="F541" t="str">
            <v>High Peak Athletic Club</v>
          </cell>
          <cell r="G541" t="str">
            <v>Derby</v>
          </cell>
          <cell r="M541" t="str">
            <v>U17M</v>
          </cell>
        </row>
        <row r="542">
          <cell r="C542">
            <v>813</v>
          </cell>
          <cell r="D542" t="str">
            <v>Hugo  Thomas</v>
          </cell>
          <cell r="F542" t="str">
            <v>Amber Valley and Erewash Athletic Club</v>
          </cell>
          <cell r="G542" t="str">
            <v>Derby</v>
          </cell>
          <cell r="M542" t="str">
            <v>U17M</v>
          </cell>
        </row>
        <row r="543">
          <cell r="C543">
            <v>814</v>
          </cell>
          <cell r="D543" t="str">
            <v>Oliver  Thornhill</v>
          </cell>
          <cell r="F543" t="str">
            <v>Stockport Harriers &amp; AC</v>
          </cell>
          <cell r="G543" t="str">
            <v>Derby</v>
          </cell>
          <cell r="M543" t="str">
            <v>U17M</v>
          </cell>
        </row>
        <row r="544">
          <cell r="C544">
            <v>815</v>
          </cell>
          <cell r="D544" t="str">
            <v>Jacob  Watson</v>
          </cell>
          <cell r="F544" t="str">
            <v>Derby Athletic Club</v>
          </cell>
          <cell r="G544" t="str">
            <v>Derby</v>
          </cell>
          <cell r="M544" t="str">
            <v>U17M</v>
          </cell>
        </row>
        <row r="545">
          <cell r="C545">
            <v>816</v>
          </cell>
          <cell r="D545" t="str">
            <v>Joseph  Young</v>
          </cell>
          <cell r="F545" t="str">
            <v>Derby Athletic Club</v>
          </cell>
          <cell r="G545" t="str">
            <v>Derby</v>
          </cell>
          <cell r="M545" t="str">
            <v>U17M</v>
          </cell>
        </row>
        <row r="546">
          <cell r="C546">
            <v>820</v>
          </cell>
          <cell r="D546" t="str">
            <v>Evie  Blant</v>
          </cell>
          <cell r="F546" t="str">
            <v>Chesterfield &amp; District AC</v>
          </cell>
          <cell r="G546" t="str">
            <v>Derby</v>
          </cell>
          <cell r="M546" t="str">
            <v>U17W</v>
          </cell>
        </row>
        <row r="547">
          <cell r="C547">
            <v>821</v>
          </cell>
          <cell r="D547" t="str">
            <v>Iris  Clarke</v>
          </cell>
          <cell r="F547" t="str">
            <v>Derby Athletic Club</v>
          </cell>
          <cell r="G547" t="str">
            <v>Derby</v>
          </cell>
          <cell r="M547" t="str">
            <v>U17W</v>
          </cell>
        </row>
        <row r="548">
          <cell r="C548">
            <v>822</v>
          </cell>
          <cell r="D548" t="str">
            <v>Hannah  Dunkin</v>
          </cell>
          <cell r="F548" t="str">
            <v>High Peak Athletic Club</v>
          </cell>
          <cell r="G548" t="str">
            <v>Derby</v>
          </cell>
          <cell r="M548" t="str">
            <v>U17W</v>
          </cell>
        </row>
        <row r="549">
          <cell r="C549">
            <v>823</v>
          </cell>
          <cell r="D549" t="str">
            <v>Isabelle  Fellows</v>
          </cell>
          <cell r="F549" t="str">
            <v>Burton AC</v>
          </cell>
          <cell r="G549" t="str">
            <v>Derby</v>
          </cell>
          <cell r="M549" t="str">
            <v>U17W</v>
          </cell>
        </row>
        <row r="550">
          <cell r="C550">
            <v>824</v>
          </cell>
          <cell r="D550" t="str">
            <v>Nia  Griffin</v>
          </cell>
          <cell r="F550" t="str">
            <v>Start2Jog</v>
          </cell>
          <cell r="G550" t="str">
            <v>Derby</v>
          </cell>
          <cell r="M550" t="str">
            <v>U17W</v>
          </cell>
        </row>
        <row r="551">
          <cell r="C551">
            <v>825</v>
          </cell>
          <cell r="D551" t="str">
            <v>Constance  Jenneson</v>
          </cell>
          <cell r="F551" t="str">
            <v>Buxton AC</v>
          </cell>
          <cell r="G551" t="str">
            <v>Derby</v>
          </cell>
          <cell r="M551" t="str">
            <v>U17W</v>
          </cell>
        </row>
        <row r="552">
          <cell r="C552">
            <v>826</v>
          </cell>
          <cell r="D552" t="str">
            <v>Emma  Johnson</v>
          </cell>
          <cell r="F552" t="str">
            <v>Macclesfield Harriers &amp; AC</v>
          </cell>
          <cell r="G552" t="str">
            <v>Derby</v>
          </cell>
          <cell r="M552" t="str">
            <v>U17W</v>
          </cell>
        </row>
        <row r="553">
          <cell r="C553">
            <v>827</v>
          </cell>
          <cell r="D553" t="str">
            <v>Florence  Johnson</v>
          </cell>
          <cell r="F553" t="str">
            <v>Stockport Harriers &amp; AC</v>
          </cell>
          <cell r="G553" t="str">
            <v>Derby</v>
          </cell>
          <cell r="M553" t="str">
            <v>U17W</v>
          </cell>
        </row>
        <row r="554">
          <cell r="C554">
            <v>828</v>
          </cell>
          <cell r="D554" t="str">
            <v>Connie  Lees</v>
          </cell>
          <cell r="F554" t="str">
            <v>Burton AC</v>
          </cell>
          <cell r="G554" t="str">
            <v>Derby</v>
          </cell>
          <cell r="M554" t="str">
            <v>U17W</v>
          </cell>
        </row>
        <row r="555">
          <cell r="C555">
            <v>829</v>
          </cell>
          <cell r="D555" t="str">
            <v>Katie  Leese</v>
          </cell>
          <cell r="F555" t="str">
            <v>Hallamshire Harriers Sheffield</v>
          </cell>
          <cell r="G555" t="str">
            <v>Derby</v>
          </cell>
          <cell r="M555" t="str">
            <v>U17W</v>
          </cell>
        </row>
        <row r="556">
          <cell r="C556">
            <v>830</v>
          </cell>
          <cell r="D556" t="str">
            <v>Rebecca  Lilleyman</v>
          </cell>
          <cell r="F556" t="str">
            <v>Clowne Road Runners Club</v>
          </cell>
          <cell r="G556" t="str">
            <v>Derby</v>
          </cell>
          <cell r="M556" t="str">
            <v>U17W</v>
          </cell>
        </row>
        <row r="557">
          <cell r="C557">
            <v>831</v>
          </cell>
          <cell r="D557" t="str">
            <v>Amelie  Lincoln</v>
          </cell>
          <cell r="F557" t="str">
            <v>Derby Athletic Club</v>
          </cell>
          <cell r="G557" t="str">
            <v>Derby</v>
          </cell>
          <cell r="M557" t="str">
            <v>U17W</v>
          </cell>
        </row>
        <row r="558">
          <cell r="C558">
            <v>832</v>
          </cell>
          <cell r="D558" t="str">
            <v>Isla  Love</v>
          </cell>
          <cell r="F558" t="str">
            <v>Derby Athletic Club</v>
          </cell>
          <cell r="G558" t="str">
            <v>Derby</v>
          </cell>
          <cell r="M558" t="str">
            <v>U17W</v>
          </cell>
        </row>
        <row r="559">
          <cell r="C559">
            <v>833</v>
          </cell>
          <cell r="D559" t="str">
            <v>Gracie  Pell</v>
          </cell>
          <cell r="F559" t="str">
            <v>Chesterfield &amp; District AC</v>
          </cell>
          <cell r="G559" t="str">
            <v>Derby</v>
          </cell>
          <cell r="M559" t="str">
            <v>U17W</v>
          </cell>
        </row>
        <row r="560">
          <cell r="C560">
            <v>834</v>
          </cell>
          <cell r="D560" t="str">
            <v>Isabelle  Read</v>
          </cell>
          <cell r="F560" t="str">
            <v>Derby Athletic Club</v>
          </cell>
          <cell r="G560" t="str">
            <v>Derby</v>
          </cell>
          <cell r="M560" t="str">
            <v>U17W</v>
          </cell>
        </row>
        <row r="561">
          <cell r="C561">
            <v>835</v>
          </cell>
          <cell r="D561" t="str">
            <v>Beatrice  Ruckledge</v>
          </cell>
          <cell r="F561" t="str">
            <v>City of Sheffield and Dearne AC</v>
          </cell>
          <cell r="G561" t="str">
            <v>Derby</v>
          </cell>
          <cell r="M561" t="str">
            <v>U17W</v>
          </cell>
        </row>
        <row r="562">
          <cell r="C562">
            <v>836</v>
          </cell>
          <cell r="D562" t="str">
            <v>Alicia  Wells</v>
          </cell>
          <cell r="F562" t="str">
            <v>Worksop Harriers</v>
          </cell>
          <cell r="G562" t="str">
            <v>Derby</v>
          </cell>
          <cell r="M562" t="str">
            <v>U17W</v>
          </cell>
        </row>
        <row r="563">
          <cell r="C563">
            <v>837</v>
          </cell>
          <cell r="D563" t="str">
            <v>Kira  West</v>
          </cell>
          <cell r="F563" t="str">
            <v>Derby Athletic Club</v>
          </cell>
          <cell r="G563" t="str">
            <v>Derby</v>
          </cell>
          <cell r="M563" t="str">
            <v>U17W</v>
          </cell>
        </row>
        <row r="564">
          <cell r="C564">
            <v>838</v>
          </cell>
          <cell r="D564" t="str">
            <v>Imogen  Wilson</v>
          </cell>
          <cell r="F564" t="str">
            <v>High Peak Athletic Club</v>
          </cell>
          <cell r="G564" t="str">
            <v>Derby</v>
          </cell>
          <cell r="M564" t="str">
            <v>U17W</v>
          </cell>
        </row>
        <row r="565">
          <cell r="C565">
            <v>840</v>
          </cell>
          <cell r="D565" t="str">
            <v>William  Annable</v>
          </cell>
          <cell r="F565" t="str">
            <v>Derby Athletic Club</v>
          </cell>
          <cell r="G565" t="str">
            <v>Derby</v>
          </cell>
          <cell r="M565" t="str">
            <v>U20M</v>
          </cell>
        </row>
        <row r="566">
          <cell r="C566">
            <v>841</v>
          </cell>
          <cell r="D566" t="str">
            <v>Ashley  Bellamy</v>
          </cell>
          <cell r="F566" t="str">
            <v>Derby Athletic Club</v>
          </cell>
          <cell r="G566" t="str">
            <v>Derby</v>
          </cell>
          <cell r="M566" t="str">
            <v>U20M</v>
          </cell>
        </row>
        <row r="567">
          <cell r="C567">
            <v>842</v>
          </cell>
          <cell r="D567" t="str">
            <v>Max  Bishop</v>
          </cell>
          <cell r="F567" t="str">
            <v>Derby Athletic Club</v>
          </cell>
          <cell r="G567" t="str">
            <v>Derby</v>
          </cell>
          <cell r="M567" t="str">
            <v>U20M</v>
          </cell>
        </row>
        <row r="568">
          <cell r="C568">
            <v>843</v>
          </cell>
          <cell r="D568" t="str">
            <v>Thomas  Eason</v>
          </cell>
          <cell r="F568" t="str">
            <v>Derby Athletic Club</v>
          </cell>
          <cell r="G568" t="str">
            <v>Derby</v>
          </cell>
          <cell r="M568" t="str">
            <v>U20M</v>
          </cell>
        </row>
        <row r="569">
          <cell r="C569">
            <v>844</v>
          </cell>
          <cell r="D569" t="str">
            <v>Ben  Fogden</v>
          </cell>
          <cell r="F569" t="str">
            <v>Chesterfield &amp; District AC</v>
          </cell>
          <cell r="G569" t="str">
            <v>Derby</v>
          </cell>
          <cell r="M569" t="str">
            <v>U20M</v>
          </cell>
        </row>
        <row r="570">
          <cell r="C570">
            <v>845</v>
          </cell>
          <cell r="D570" t="str">
            <v>Sam  Gilson</v>
          </cell>
          <cell r="F570" t="str">
            <v>Rotherham Harriers and AC</v>
          </cell>
          <cell r="G570" t="str">
            <v>Derby</v>
          </cell>
          <cell r="M570" t="str">
            <v>U20M</v>
          </cell>
        </row>
        <row r="571">
          <cell r="C571">
            <v>846</v>
          </cell>
          <cell r="D571" t="str">
            <v>Charlie  Haste</v>
          </cell>
          <cell r="F571" t="str">
            <v>Derby Athletic Club</v>
          </cell>
          <cell r="G571" t="str">
            <v>Derby</v>
          </cell>
          <cell r="M571" t="str">
            <v>U20M</v>
          </cell>
        </row>
        <row r="572">
          <cell r="C572">
            <v>847</v>
          </cell>
          <cell r="D572" t="str">
            <v>Cosmo  Johnson</v>
          </cell>
          <cell r="F572" t="str">
            <v>Hallamshire Harriers Sheffield</v>
          </cell>
          <cell r="G572" t="str">
            <v>Derby</v>
          </cell>
          <cell r="M572" t="str">
            <v>U20M</v>
          </cell>
        </row>
        <row r="573">
          <cell r="C573">
            <v>848</v>
          </cell>
          <cell r="D573" t="str">
            <v>Oscar  Lowe</v>
          </cell>
          <cell r="F573" t="str">
            <v>Sutton in Ashfield Harriers &amp; AC</v>
          </cell>
          <cell r="G573" t="str">
            <v>Derby</v>
          </cell>
          <cell r="M573" t="str">
            <v>U20M</v>
          </cell>
        </row>
        <row r="574">
          <cell r="C574">
            <v>849</v>
          </cell>
          <cell r="D574" t="str">
            <v>Thomas  Marriott</v>
          </cell>
          <cell r="F574" t="str">
            <v>Chesterfield &amp; District AC</v>
          </cell>
          <cell r="G574" t="str">
            <v>Derby</v>
          </cell>
          <cell r="M574" t="str">
            <v>U20M</v>
          </cell>
        </row>
        <row r="575">
          <cell r="C575">
            <v>850</v>
          </cell>
          <cell r="D575" t="str">
            <v>Jacob  Peers-Wain</v>
          </cell>
          <cell r="F575" t="str">
            <v>Chesterfield &amp; District AC</v>
          </cell>
          <cell r="G575" t="str">
            <v>Derby</v>
          </cell>
          <cell r="M575" t="str">
            <v>U20M</v>
          </cell>
        </row>
        <row r="576">
          <cell r="C576">
            <v>851</v>
          </cell>
          <cell r="D576" t="str">
            <v>Ben  Pitts</v>
          </cell>
          <cell r="F576" t="str">
            <v>Amber Valley and Erewash Athletic Club</v>
          </cell>
          <cell r="G576" t="str">
            <v>Derby</v>
          </cell>
          <cell r="M576" t="str">
            <v>U20M</v>
          </cell>
        </row>
        <row r="577">
          <cell r="C577">
            <v>852</v>
          </cell>
          <cell r="D577" t="str">
            <v>George  Reynolds</v>
          </cell>
          <cell r="F577" t="str">
            <v>Amber Valley and Erewash Athletic Club</v>
          </cell>
          <cell r="G577" t="str">
            <v>Derby</v>
          </cell>
          <cell r="M577" t="str">
            <v>U20M</v>
          </cell>
        </row>
        <row r="578">
          <cell r="C578">
            <v>853</v>
          </cell>
          <cell r="D578" t="str">
            <v>Samuel  Sawczuk-Wood</v>
          </cell>
          <cell r="F578" t="str">
            <v>Derby Athletic Club</v>
          </cell>
          <cell r="G578" t="str">
            <v>Derby</v>
          </cell>
          <cell r="M578" t="str">
            <v>U20M</v>
          </cell>
        </row>
        <row r="579">
          <cell r="C579">
            <v>854</v>
          </cell>
          <cell r="D579" t="str">
            <v>William  Stanway</v>
          </cell>
          <cell r="F579" t="str">
            <v>Trafford Athletic Club</v>
          </cell>
          <cell r="G579" t="str">
            <v>Derby</v>
          </cell>
          <cell r="M579" t="str">
            <v>U20M</v>
          </cell>
        </row>
        <row r="580">
          <cell r="C580">
            <v>855</v>
          </cell>
          <cell r="D580" t="str">
            <v>Ben  Stevenson</v>
          </cell>
          <cell r="F580" t="str">
            <v>Derby Athletic Club</v>
          </cell>
          <cell r="G580" t="str">
            <v>Derby</v>
          </cell>
          <cell r="M580" t="str">
            <v>U20M</v>
          </cell>
        </row>
        <row r="581">
          <cell r="C581">
            <v>856</v>
          </cell>
          <cell r="D581" t="str">
            <v>Josh  Turkington</v>
          </cell>
          <cell r="F581" t="str">
            <v>Chesterfield &amp; District AC</v>
          </cell>
          <cell r="G581" t="str">
            <v>Derby</v>
          </cell>
          <cell r="M581" t="str">
            <v>U20M</v>
          </cell>
        </row>
        <row r="582">
          <cell r="C582">
            <v>857</v>
          </cell>
          <cell r="D582" t="str">
            <v>Patrick  Welsh</v>
          </cell>
          <cell r="F582" t="str">
            <v>Derby Athletic Club</v>
          </cell>
          <cell r="G582" t="str">
            <v>Derby</v>
          </cell>
          <cell r="M582" t="str">
            <v>U20M</v>
          </cell>
        </row>
        <row r="583">
          <cell r="C583">
            <v>858</v>
          </cell>
          <cell r="D583" t="str">
            <v>Clement  Magaji</v>
          </cell>
          <cell r="F583" t="str">
            <v>Derby Athletic Club</v>
          </cell>
          <cell r="G583" t="str">
            <v>Derby</v>
          </cell>
          <cell r="M583" t="str">
            <v>U20M</v>
          </cell>
        </row>
        <row r="584">
          <cell r="C584">
            <v>860</v>
          </cell>
          <cell r="D584" t="str">
            <v>Nicole  Bonser</v>
          </cell>
          <cell r="F584" t="str">
            <v>Amber Valley and Erewash Athletic Club</v>
          </cell>
          <cell r="G584" t="str">
            <v>Derby</v>
          </cell>
          <cell r="M584" t="str">
            <v>U20W</v>
          </cell>
        </row>
        <row r="585">
          <cell r="C585">
            <v>861</v>
          </cell>
          <cell r="D585" t="str">
            <v>Rachel  Burke</v>
          </cell>
          <cell r="F585" t="str">
            <v>Burton AC</v>
          </cell>
          <cell r="G585" t="str">
            <v>Derby</v>
          </cell>
          <cell r="M585" t="str">
            <v>U20W</v>
          </cell>
        </row>
        <row r="586">
          <cell r="C586">
            <v>862</v>
          </cell>
          <cell r="D586" t="str">
            <v>Hattie  Davies</v>
          </cell>
          <cell r="F586" t="str">
            <v>City of Sheffield and Dearne AC</v>
          </cell>
          <cell r="G586" t="str">
            <v>Derby</v>
          </cell>
          <cell r="M586" t="str">
            <v>U20W</v>
          </cell>
        </row>
        <row r="587">
          <cell r="C587">
            <v>863</v>
          </cell>
          <cell r="D587" t="str">
            <v>Bethany  Falconer</v>
          </cell>
          <cell r="F587" t="str">
            <v>Chesterfield &amp; District AC</v>
          </cell>
          <cell r="G587" t="str">
            <v>Derby</v>
          </cell>
          <cell r="M587" t="str">
            <v>U20W</v>
          </cell>
        </row>
        <row r="588">
          <cell r="C588">
            <v>864</v>
          </cell>
          <cell r="D588" t="str">
            <v>Mia  Franco</v>
          </cell>
          <cell r="F588" t="str">
            <v>Derby Athletic Club</v>
          </cell>
          <cell r="G588" t="str">
            <v>Derby</v>
          </cell>
          <cell r="M588" t="str">
            <v>U20W</v>
          </cell>
        </row>
        <row r="589">
          <cell r="C589">
            <v>865</v>
          </cell>
          <cell r="D589" t="str">
            <v>Ruby  Higham</v>
          </cell>
          <cell r="F589" t="str">
            <v>Chesterfield &amp; District AC</v>
          </cell>
          <cell r="G589" t="str">
            <v>Derby</v>
          </cell>
          <cell r="M589" t="str">
            <v>U20W</v>
          </cell>
        </row>
        <row r="590">
          <cell r="C590">
            <v>866</v>
          </cell>
          <cell r="D590" t="str">
            <v>Imogen  Morland</v>
          </cell>
          <cell r="F590" t="str">
            <v>Derby Athletic Club</v>
          </cell>
          <cell r="G590" t="str">
            <v>Derby</v>
          </cell>
          <cell r="M590" t="str">
            <v>U20W</v>
          </cell>
        </row>
        <row r="591">
          <cell r="C591">
            <v>867</v>
          </cell>
          <cell r="D591" t="str">
            <v>Sophie  Toyn</v>
          </cell>
          <cell r="F591" t="str">
            <v>Mansfield Harriers</v>
          </cell>
          <cell r="G591" t="str">
            <v>Derby</v>
          </cell>
          <cell r="M591" t="str">
            <v>U20W</v>
          </cell>
        </row>
        <row r="592">
          <cell r="C592">
            <v>868</v>
          </cell>
          <cell r="D592" t="str">
            <v>Maisie  Trueman</v>
          </cell>
          <cell r="F592" t="str">
            <v>Burton AC</v>
          </cell>
          <cell r="G592" t="str">
            <v>Derby</v>
          </cell>
          <cell r="M592" t="str">
            <v>U20W</v>
          </cell>
        </row>
        <row r="593">
          <cell r="C593">
            <v>869</v>
          </cell>
          <cell r="D593" t="str">
            <v>Gabriella  Wilson</v>
          </cell>
          <cell r="F593" t="str">
            <v>Notts AC</v>
          </cell>
          <cell r="G593" t="str">
            <v>Derby</v>
          </cell>
          <cell r="M593" t="str">
            <v>U20W</v>
          </cell>
        </row>
        <row r="594">
          <cell r="C594">
            <v>870</v>
          </cell>
          <cell r="D594" t="str">
            <v>Grace  Young</v>
          </cell>
          <cell r="F594" t="str">
            <v>Amber Valley and Erewash Athletic Club</v>
          </cell>
          <cell r="G594" t="str">
            <v>Derby</v>
          </cell>
          <cell r="M594" t="str">
            <v>U20W</v>
          </cell>
        </row>
        <row r="595">
          <cell r="C595" t="str">
            <v>E</v>
          </cell>
          <cell r="F595" t="str">
            <v>Amber Valley and Erewash Athletic Club</v>
          </cell>
          <cell r="G595" t="str">
            <v>Derby</v>
          </cell>
          <cell r="M595" t="str">
            <v>U13G</v>
          </cell>
        </row>
        <row r="596">
          <cell r="C596" t="str">
            <v>G</v>
          </cell>
          <cell r="F596" t="str">
            <v>Derby Athletic Club</v>
          </cell>
          <cell r="G596" t="str">
            <v>Derby</v>
          </cell>
          <cell r="M596" t="str">
            <v>U13G</v>
          </cell>
        </row>
        <row r="597">
          <cell r="C597" t="str">
            <v>S</v>
          </cell>
          <cell r="F597" t="str">
            <v>Chesterfield &amp; District AC</v>
          </cell>
          <cell r="G597" t="str">
            <v>Derby</v>
          </cell>
          <cell r="M597" t="str">
            <v>U13G</v>
          </cell>
        </row>
        <row r="598">
          <cell r="C598" t="str">
            <v>P</v>
          </cell>
          <cell r="F598" t="str">
            <v>Amber Valley and Erewash Athletic Club</v>
          </cell>
          <cell r="G598" t="str">
            <v>Derby</v>
          </cell>
          <cell r="M598" t="str">
            <v>U15G</v>
          </cell>
        </row>
        <row r="599">
          <cell r="C599" t="str">
            <v>Q</v>
          </cell>
          <cell r="F599" t="str">
            <v>Chesterfield &amp; District AC</v>
          </cell>
          <cell r="G599" t="str">
            <v>Derby</v>
          </cell>
          <cell r="M599" t="str">
            <v>U15G</v>
          </cell>
        </row>
        <row r="600">
          <cell r="C600" t="str">
            <v>R</v>
          </cell>
          <cell r="F600" t="str">
            <v>Derby Athletic Club</v>
          </cell>
          <cell r="G600" t="str">
            <v>Derby</v>
          </cell>
          <cell r="M600" t="str">
            <v>U15G</v>
          </cell>
        </row>
        <row r="601">
          <cell r="C601" t="str">
            <v>Y</v>
          </cell>
          <cell r="F601" t="str">
            <v>Derby Athletic Club</v>
          </cell>
          <cell r="G601" t="str">
            <v>Derby</v>
          </cell>
          <cell r="M601" t="str">
            <v>U17W</v>
          </cell>
        </row>
        <row r="602">
          <cell r="C602" t="str">
            <v>GG</v>
          </cell>
          <cell r="F602" t="str">
            <v>Derby Athletic Club</v>
          </cell>
          <cell r="G602" t="str">
            <v>Derby</v>
          </cell>
          <cell r="M602" t="str">
            <v>U20W</v>
          </cell>
        </row>
        <row r="603">
          <cell r="C603" t="str">
            <v>QQ</v>
          </cell>
          <cell r="F603" t="str">
            <v>High Peak Athletic Club</v>
          </cell>
          <cell r="G603" t="str">
            <v>Derby</v>
          </cell>
          <cell r="M603" t="str">
            <v>M35+W</v>
          </cell>
        </row>
        <row r="604">
          <cell r="C604" t="str">
            <v>2D</v>
          </cell>
          <cell r="F604" t="str">
            <v>Amber Valley and Erewash Athletic Club</v>
          </cell>
          <cell r="G604" t="str">
            <v>Derby</v>
          </cell>
          <cell r="M604" t="str">
            <v>U13B</v>
          </cell>
        </row>
        <row r="605">
          <cell r="C605" t="str">
            <v>2E</v>
          </cell>
          <cell r="F605" t="str">
            <v>Derby Athletic Club</v>
          </cell>
          <cell r="G605" t="str">
            <v>Derby</v>
          </cell>
          <cell r="M605" t="str">
            <v>U13B</v>
          </cell>
        </row>
        <row r="606">
          <cell r="C606" t="str">
            <v>2S</v>
          </cell>
          <cell r="F606" t="str">
            <v>High Peak Athletic Club</v>
          </cell>
          <cell r="G606" t="str">
            <v>Derby</v>
          </cell>
          <cell r="M606" t="str">
            <v>U13B</v>
          </cell>
        </row>
        <row r="607">
          <cell r="C607" t="str">
            <v>2P</v>
          </cell>
          <cell r="F607" t="str">
            <v>Chesterfield &amp; District AC</v>
          </cell>
          <cell r="G607" t="str">
            <v>Derby</v>
          </cell>
          <cell r="M607" t="str">
            <v>U15B</v>
          </cell>
        </row>
        <row r="608">
          <cell r="C608" t="str">
            <v>2Q</v>
          </cell>
          <cell r="F608" t="str">
            <v>Derby Athletic Club</v>
          </cell>
          <cell r="G608" t="str">
            <v>Derby</v>
          </cell>
          <cell r="M608" t="str">
            <v>U15B</v>
          </cell>
        </row>
        <row r="609">
          <cell r="C609" t="str">
            <v>2Z</v>
          </cell>
          <cell r="F609" t="str">
            <v>Amber Valley and Erewash Athletic Club</v>
          </cell>
          <cell r="G609" t="str">
            <v>Derby</v>
          </cell>
          <cell r="M609" t="str">
            <v>U15B</v>
          </cell>
        </row>
        <row r="610">
          <cell r="C610" t="str">
            <v>2Y</v>
          </cell>
          <cell r="F610" t="str">
            <v>Derby Athletic Club</v>
          </cell>
          <cell r="G610" t="str">
            <v>Derby</v>
          </cell>
          <cell r="M610" t="str">
            <v>U17M</v>
          </cell>
        </row>
        <row r="611">
          <cell r="C611" t="str">
            <v>ZZ</v>
          </cell>
          <cell r="F611" t="str">
            <v>High Peak Athletic Club</v>
          </cell>
          <cell r="G611" t="str">
            <v>Derby</v>
          </cell>
          <cell r="M611" t="str">
            <v>U17M</v>
          </cell>
        </row>
        <row r="612">
          <cell r="C612" t="str">
            <v>2HH</v>
          </cell>
          <cell r="F612" t="str">
            <v>Derby Athletic Club</v>
          </cell>
          <cell r="G612" t="str">
            <v>Derby</v>
          </cell>
          <cell r="M612" t="str">
            <v>U20M</v>
          </cell>
        </row>
        <row r="613">
          <cell r="C613" t="str">
            <v>2UU</v>
          </cell>
          <cell r="F613" t="str">
            <v>High Peak Athletic Club</v>
          </cell>
          <cell r="G613" t="str">
            <v>Derby</v>
          </cell>
          <cell r="M613" t="str">
            <v>M35+M</v>
          </cell>
        </row>
        <row r="614">
          <cell r="C614">
            <v>2509</v>
          </cell>
          <cell r="D614" t="str">
            <v>Lucas Melen</v>
          </cell>
          <cell r="F614" t="str">
            <v>Chesterfield &amp; District AC</v>
          </cell>
          <cell r="G614" t="str">
            <v>Derby</v>
          </cell>
          <cell r="M614" t="str">
            <v>U11B</v>
          </cell>
        </row>
        <row r="615">
          <cell r="C615">
            <v>2510</v>
          </cell>
          <cell r="D615" t="str">
            <v>Jack  Ewart</v>
          </cell>
          <cell r="F615" t="str">
            <v>Amber Valley AC</v>
          </cell>
          <cell r="G615" t="str">
            <v>Derby</v>
          </cell>
          <cell r="M615" t="str">
            <v>U11B</v>
          </cell>
        </row>
        <row r="616">
          <cell r="C616">
            <v>2513</v>
          </cell>
          <cell r="D616" t="str">
            <v xml:space="preserve">Luka  Cato </v>
          </cell>
          <cell r="F616" t="str">
            <v>Derby AC</v>
          </cell>
          <cell r="G616" t="str">
            <v>Derby</v>
          </cell>
          <cell r="M616" t="str">
            <v>U11B</v>
          </cell>
        </row>
        <row r="617">
          <cell r="C617">
            <v>2515</v>
          </cell>
          <cell r="D617" t="str">
            <v>Alfred Pritchard</v>
          </cell>
          <cell r="F617" t="str">
            <v>High Peak Athletics Club</v>
          </cell>
          <cell r="G617" t="str">
            <v>Derby</v>
          </cell>
          <cell r="M617" t="str">
            <v>U11B</v>
          </cell>
        </row>
        <row r="618">
          <cell r="C618">
            <v>2517</v>
          </cell>
          <cell r="D618" t="str">
            <v>Philip Grzelak</v>
          </cell>
          <cell r="F618" t="str">
            <v>Chesterfield &amp; District AC</v>
          </cell>
          <cell r="G618" t="str">
            <v>Derby</v>
          </cell>
          <cell r="M618" t="str">
            <v>U11B</v>
          </cell>
        </row>
        <row r="619">
          <cell r="C619">
            <v>2521</v>
          </cell>
          <cell r="D619" t="str">
            <v>Kyran McCrellis</v>
          </cell>
          <cell r="F619" t="str">
            <v>Amber Valley AC</v>
          </cell>
          <cell r="G619" t="str">
            <v>Derby</v>
          </cell>
          <cell r="M619" t="str">
            <v>U11B</v>
          </cell>
        </row>
        <row r="620">
          <cell r="C620">
            <v>2523</v>
          </cell>
          <cell r="D620" t="str">
            <v>Tobi Duke</v>
          </cell>
          <cell r="F620" t="str">
            <v>Chesterfield &amp; District AC</v>
          </cell>
          <cell r="G620" t="str">
            <v>Derby</v>
          </cell>
          <cell r="M620" t="str">
            <v>U11B</v>
          </cell>
        </row>
        <row r="621">
          <cell r="C621">
            <v>2524</v>
          </cell>
          <cell r="D621" t="str">
            <v xml:space="preserve">Christopher  Devine </v>
          </cell>
          <cell r="F621" t="str">
            <v>Chesterfield &amp; District AC</v>
          </cell>
          <cell r="G621" t="str">
            <v>Derby</v>
          </cell>
          <cell r="M621" t="str">
            <v>U11B</v>
          </cell>
        </row>
        <row r="622">
          <cell r="C622">
            <v>2528</v>
          </cell>
          <cell r="D622" t="str">
            <v>George Murcott</v>
          </cell>
          <cell r="F622" t="str">
            <v>High Peak Athletics Club</v>
          </cell>
          <cell r="G622" t="str">
            <v>Derby</v>
          </cell>
          <cell r="M622" t="str">
            <v>U11B</v>
          </cell>
        </row>
        <row r="623">
          <cell r="C623">
            <v>2511</v>
          </cell>
          <cell r="D623" t="str">
            <v>Summer Biggs</v>
          </cell>
          <cell r="F623" t="str">
            <v>Amber Valley AC</v>
          </cell>
          <cell r="G623" t="str">
            <v>Derby</v>
          </cell>
          <cell r="M623" t="str">
            <v>U11G</v>
          </cell>
        </row>
        <row r="624">
          <cell r="C624">
            <v>2512</v>
          </cell>
          <cell r="D624" t="str">
            <v>Ruby Arnold</v>
          </cell>
          <cell r="F624" t="str">
            <v>Amber Valley AC</v>
          </cell>
          <cell r="G624" t="str">
            <v>Derby</v>
          </cell>
          <cell r="M624" t="str">
            <v>U11G</v>
          </cell>
        </row>
        <row r="625">
          <cell r="C625">
            <v>2514</v>
          </cell>
          <cell r="D625" t="str">
            <v>Paige Coates</v>
          </cell>
          <cell r="F625" t="str">
            <v>Derby AC</v>
          </cell>
          <cell r="G625" t="str">
            <v>Derby</v>
          </cell>
          <cell r="M625" t="str">
            <v>U11G</v>
          </cell>
        </row>
        <row r="626">
          <cell r="C626">
            <v>2516</v>
          </cell>
          <cell r="D626" t="str">
            <v xml:space="preserve">Georgie  Riley </v>
          </cell>
          <cell r="F626" t="str">
            <v>High Peak Athletics Club</v>
          </cell>
          <cell r="G626" t="str">
            <v>Derby</v>
          </cell>
          <cell r="M626" t="str">
            <v>U11G</v>
          </cell>
        </row>
        <row r="627">
          <cell r="C627">
            <v>2518</v>
          </cell>
          <cell r="D627" t="str">
            <v>Martha Smith</v>
          </cell>
          <cell r="F627" t="str">
            <v>Chesterfield &amp; District AC</v>
          </cell>
          <cell r="G627" t="str">
            <v>Derby</v>
          </cell>
          <cell r="M627" t="str">
            <v>U11G</v>
          </cell>
        </row>
        <row r="628">
          <cell r="C628">
            <v>2519</v>
          </cell>
          <cell r="D628" t="str">
            <v>Aimee Brackenbury</v>
          </cell>
          <cell r="F628" t="str">
            <v>Amber Valley AC</v>
          </cell>
          <cell r="G628" t="str">
            <v>Derby</v>
          </cell>
          <cell r="M628" t="str">
            <v>U11G</v>
          </cell>
        </row>
        <row r="629">
          <cell r="C629">
            <v>2520</v>
          </cell>
          <cell r="D629" t="str">
            <v>Katherine  Turner</v>
          </cell>
          <cell r="F629" t="str">
            <v>Amber Valley AC</v>
          </cell>
          <cell r="G629" t="str">
            <v>Derby</v>
          </cell>
          <cell r="M629" t="str">
            <v>U11G</v>
          </cell>
        </row>
        <row r="630">
          <cell r="C630">
            <v>2522</v>
          </cell>
          <cell r="D630" t="str">
            <v>Kyrie Turner</v>
          </cell>
          <cell r="F630" t="str">
            <v>Chesterfield &amp; District AC</v>
          </cell>
          <cell r="G630" t="str">
            <v>Derby</v>
          </cell>
          <cell r="M630" t="str">
            <v>U11G</v>
          </cell>
        </row>
        <row r="631">
          <cell r="C631">
            <v>2525</v>
          </cell>
          <cell r="D631" t="str">
            <v>Olivia  Dorward</v>
          </cell>
          <cell r="F631" t="str">
            <v>Chesterfield &amp; District AC</v>
          </cell>
          <cell r="G631" t="str">
            <v>Derby</v>
          </cell>
          <cell r="M631" t="str">
            <v>U11G</v>
          </cell>
        </row>
        <row r="632">
          <cell r="C632">
            <v>2526</v>
          </cell>
          <cell r="D632" t="str">
            <v>Millie  Shin</v>
          </cell>
          <cell r="F632" t="str">
            <v>Derby AC</v>
          </cell>
          <cell r="G632" t="str">
            <v>Derby</v>
          </cell>
          <cell r="M632" t="str">
            <v>U11G</v>
          </cell>
        </row>
        <row r="633">
          <cell r="C633">
            <v>2527</v>
          </cell>
          <cell r="D633" t="str">
            <v>Zola Signori</v>
          </cell>
          <cell r="F633" t="str">
            <v>Burton AC</v>
          </cell>
          <cell r="G633" t="str">
            <v>Derby</v>
          </cell>
          <cell r="M633" t="str">
            <v>U11G</v>
          </cell>
        </row>
        <row r="634">
          <cell r="C634">
            <v>646</v>
          </cell>
          <cell r="D634" t="str">
            <v>Jack Poxon</v>
          </cell>
          <cell r="F634" t="str">
            <v>Burton AC</v>
          </cell>
          <cell r="G634" t="str">
            <v>Derby</v>
          </cell>
          <cell r="M634" t="str">
            <v>M35-49M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DF87C-BA70-4272-B65C-7AE0F75D85DB}">
  <dimension ref="A1:H337"/>
  <sheetViews>
    <sheetView workbookViewId="0">
      <selection activeCell="A9" sqref="A9:XFD9"/>
    </sheetView>
  </sheetViews>
  <sheetFormatPr defaultRowHeight="12.75" x14ac:dyDescent="0.25"/>
  <cols>
    <col min="1" max="1" width="9.140625" style="1"/>
    <col min="2" max="2" width="9.140625" style="5"/>
    <col min="3" max="3" width="21.5703125" style="2" bestFit="1" customWidth="1"/>
    <col min="4" max="4" width="30.7109375" style="2" bestFit="1" customWidth="1"/>
    <col min="5" max="6" width="9.140625" style="2"/>
    <col min="7" max="7" width="9.140625" style="4"/>
    <col min="8" max="16384" width="9.140625" style="2"/>
  </cols>
  <sheetData>
    <row r="1" spans="1:7" x14ac:dyDescent="0.25">
      <c r="B1" s="5" t="s">
        <v>394</v>
      </c>
    </row>
    <row r="2" spans="1:7" x14ac:dyDescent="0.25">
      <c r="A2" s="1" t="s">
        <v>68</v>
      </c>
      <c r="B2" s="1"/>
      <c r="G2" s="2"/>
    </row>
    <row r="3" spans="1:7" x14ac:dyDescent="0.25">
      <c r="A3" s="1" t="s">
        <v>69</v>
      </c>
      <c r="B3" s="1"/>
      <c r="C3" s="2" t="s">
        <v>269</v>
      </c>
      <c r="D3" s="2" t="s">
        <v>70</v>
      </c>
      <c r="E3" s="2" t="s">
        <v>71</v>
      </c>
      <c r="F3" s="2" t="s">
        <v>72</v>
      </c>
      <c r="G3" s="2"/>
    </row>
    <row r="4" spans="1:7" x14ac:dyDescent="0.25">
      <c r="A4" s="1">
        <v>1</v>
      </c>
      <c r="B4" s="1">
        <v>476</v>
      </c>
      <c r="C4" s="2" t="s">
        <v>73</v>
      </c>
      <c r="D4" s="2" t="s">
        <v>5</v>
      </c>
      <c r="E4" s="2" t="s">
        <v>74</v>
      </c>
      <c r="F4" s="2" t="s">
        <v>76</v>
      </c>
      <c r="G4" s="3">
        <v>1.0748379629629629E-2</v>
      </c>
    </row>
    <row r="5" spans="1:7" x14ac:dyDescent="0.25">
      <c r="A5" s="1">
        <v>2</v>
      </c>
      <c r="B5" s="1">
        <v>201</v>
      </c>
      <c r="C5" s="2" t="s">
        <v>77</v>
      </c>
      <c r="D5" s="2" t="s">
        <v>5</v>
      </c>
      <c r="E5" s="2" t="s">
        <v>74</v>
      </c>
      <c r="F5" s="2" t="s">
        <v>76</v>
      </c>
      <c r="G5" s="3">
        <v>1.1088888888888889E-2</v>
      </c>
    </row>
    <row r="6" spans="1:7" x14ac:dyDescent="0.25">
      <c r="A6" s="1">
        <v>3</v>
      </c>
      <c r="B6" s="1">
        <v>488</v>
      </c>
      <c r="C6" s="2" t="s">
        <v>78</v>
      </c>
      <c r="D6" s="2" t="s">
        <v>79</v>
      </c>
      <c r="E6" s="2" t="s">
        <v>74</v>
      </c>
      <c r="F6" s="2" t="s">
        <v>76</v>
      </c>
      <c r="G6" s="3">
        <v>1.1737152777777775E-2</v>
      </c>
    </row>
    <row r="7" spans="1:7" x14ac:dyDescent="0.25">
      <c r="A7" s="1">
        <v>4</v>
      </c>
      <c r="B7" s="1">
        <v>472</v>
      </c>
      <c r="C7" s="2" t="s">
        <v>83</v>
      </c>
      <c r="D7" s="2" t="s">
        <v>2</v>
      </c>
      <c r="E7" s="2" t="s">
        <v>74</v>
      </c>
      <c r="F7" s="2" t="s">
        <v>76</v>
      </c>
      <c r="G7" s="3">
        <v>1.2107407407407407E-2</v>
      </c>
    </row>
    <row r="8" spans="1:7" x14ac:dyDescent="0.25">
      <c r="A8" s="1">
        <v>5</v>
      </c>
      <c r="B8" s="1">
        <v>212</v>
      </c>
      <c r="C8" s="2" t="s">
        <v>84</v>
      </c>
      <c r="D8" s="2" t="s">
        <v>29</v>
      </c>
      <c r="E8" s="2" t="s">
        <v>74</v>
      </c>
      <c r="F8" s="2" t="s">
        <v>76</v>
      </c>
      <c r="G8" s="3">
        <v>1.2895601851851853E-2</v>
      </c>
    </row>
    <row r="9" spans="1:7" x14ac:dyDescent="0.25">
      <c r="B9" s="1"/>
      <c r="G9" s="3"/>
    </row>
    <row r="10" spans="1:7" x14ac:dyDescent="0.25">
      <c r="C10" s="2" t="s">
        <v>320</v>
      </c>
      <c r="D10" s="2" t="s">
        <v>70</v>
      </c>
    </row>
    <row r="11" spans="1:7" x14ac:dyDescent="0.25">
      <c r="A11" s="1">
        <v>1</v>
      </c>
      <c r="B11" s="1">
        <v>546</v>
      </c>
      <c r="C11" s="2" t="s">
        <v>85</v>
      </c>
      <c r="D11" s="2" t="s">
        <v>86</v>
      </c>
      <c r="E11" s="2" t="s">
        <v>74</v>
      </c>
      <c r="F11" s="2" t="s">
        <v>82</v>
      </c>
      <c r="G11" s="3">
        <v>1.3032291666666668E-2</v>
      </c>
    </row>
    <row r="12" spans="1:7" x14ac:dyDescent="0.25">
      <c r="A12" s="1">
        <v>2</v>
      </c>
      <c r="B12" s="1">
        <v>542</v>
      </c>
      <c r="C12" s="2" t="s">
        <v>87</v>
      </c>
      <c r="D12" s="2" t="s">
        <v>79</v>
      </c>
      <c r="E12" s="2" t="s">
        <v>74</v>
      </c>
      <c r="F12" s="2" t="s">
        <v>82</v>
      </c>
      <c r="G12" s="3">
        <v>1.3228472222222223E-2</v>
      </c>
    </row>
    <row r="13" spans="1:7" x14ac:dyDescent="0.25">
      <c r="A13" s="1">
        <v>3</v>
      </c>
      <c r="B13" s="1">
        <v>114</v>
      </c>
      <c r="C13" s="2" t="s">
        <v>88</v>
      </c>
      <c r="D13" s="2" t="s">
        <v>89</v>
      </c>
      <c r="E13" s="2" t="s">
        <v>74</v>
      </c>
      <c r="F13" s="2" t="s">
        <v>82</v>
      </c>
      <c r="G13" s="3">
        <v>1.341284722222222E-2</v>
      </c>
    </row>
    <row r="14" spans="1:7" x14ac:dyDescent="0.25">
      <c r="A14" s="1">
        <v>4</v>
      </c>
      <c r="B14" s="1">
        <v>550</v>
      </c>
      <c r="C14" s="2" t="s">
        <v>81</v>
      </c>
      <c r="D14" s="2" t="s">
        <v>7</v>
      </c>
      <c r="E14" s="2" t="s">
        <v>74</v>
      </c>
      <c r="F14" s="2" t="s">
        <v>82</v>
      </c>
      <c r="G14" s="3">
        <v>1.1749074074074073E-2</v>
      </c>
    </row>
    <row r="16" spans="1:7" x14ac:dyDescent="0.25">
      <c r="A16" s="1" t="s">
        <v>91</v>
      </c>
      <c r="B16" s="1"/>
      <c r="C16" s="2" t="s">
        <v>92</v>
      </c>
      <c r="D16" s="2" t="s">
        <v>93</v>
      </c>
      <c r="E16" s="2" t="s">
        <v>71</v>
      </c>
      <c r="F16" s="2" t="s">
        <v>72</v>
      </c>
      <c r="G16" s="2"/>
    </row>
    <row r="17" spans="1:7" x14ac:dyDescent="0.25">
      <c r="A17" s="1">
        <v>1</v>
      </c>
      <c r="B17" s="1">
        <v>269</v>
      </c>
      <c r="C17" s="2" t="s">
        <v>94</v>
      </c>
      <c r="D17" s="2" t="s">
        <v>95</v>
      </c>
      <c r="E17" s="2" t="s">
        <v>74</v>
      </c>
      <c r="F17" s="2" t="s">
        <v>96</v>
      </c>
      <c r="G17" s="4">
        <v>44.56</v>
      </c>
    </row>
    <row r="18" spans="1:7" x14ac:dyDescent="0.25">
      <c r="A18" s="1">
        <v>2</v>
      </c>
      <c r="B18" s="1">
        <v>257</v>
      </c>
      <c r="C18" s="2" t="s">
        <v>97</v>
      </c>
      <c r="D18" s="2" t="s">
        <v>5</v>
      </c>
      <c r="E18" s="2" t="s">
        <v>74</v>
      </c>
      <c r="F18" s="2" t="s">
        <v>96</v>
      </c>
      <c r="G18" s="4">
        <v>55.4</v>
      </c>
    </row>
    <row r="19" spans="1:7" x14ac:dyDescent="0.25">
      <c r="A19" s="1">
        <v>3</v>
      </c>
      <c r="B19" s="1">
        <v>260</v>
      </c>
      <c r="C19" s="2" t="s">
        <v>98</v>
      </c>
      <c r="D19" s="2" t="s">
        <v>29</v>
      </c>
      <c r="E19" s="2" t="s">
        <v>74</v>
      </c>
      <c r="F19" s="2" t="s">
        <v>96</v>
      </c>
      <c r="G19" s="4">
        <v>60.89</v>
      </c>
    </row>
    <row r="20" spans="1:7" x14ac:dyDescent="0.25">
      <c r="B20" s="1"/>
      <c r="C20" s="2" t="s">
        <v>9</v>
      </c>
      <c r="D20" s="2" t="s">
        <v>9</v>
      </c>
      <c r="E20" s="2" t="s">
        <v>9</v>
      </c>
      <c r="F20" s="2" t="s">
        <v>9</v>
      </c>
      <c r="G20" s="2" t="s">
        <v>9</v>
      </c>
    </row>
    <row r="21" spans="1:7" x14ac:dyDescent="0.25">
      <c r="A21" s="1" t="s">
        <v>99</v>
      </c>
      <c r="B21" s="1"/>
      <c r="C21" s="2" t="s">
        <v>321</v>
      </c>
      <c r="D21" s="2" t="s">
        <v>101</v>
      </c>
      <c r="E21" s="2" t="s">
        <v>71</v>
      </c>
      <c r="F21" s="2" t="s">
        <v>72</v>
      </c>
      <c r="G21" s="2"/>
    </row>
    <row r="22" spans="1:7" x14ac:dyDescent="0.25">
      <c r="A22" s="1">
        <v>1</v>
      </c>
      <c r="B22" s="1">
        <v>543</v>
      </c>
      <c r="C22" s="2" t="s">
        <v>102</v>
      </c>
      <c r="D22" s="2" t="s">
        <v>2</v>
      </c>
      <c r="E22" s="2" t="s">
        <v>74</v>
      </c>
      <c r="F22" s="2" t="s">
        <v>82</v>
      </c>
      <c r="G22" s="3">
        <v>7.2268518518518515E-4</v>
      </c>
    </row>
    <row r="23" spans="1:7" x14ac:dyDescent="0.25">
      <c r="A23" s="1">
        <v>2</v>
      </c>
      <c r="B23" s="1">
        <v>548</v>
      </c>
      <c r="C23" s="2" t="s">
        <v>103</v>
      </c>
      <c r="D23" s="2" t="s">
        <v>95</v>
      </c>
      <c r="E23" s="2" t="s">
        <v>74</v>
      </c>
      <c r="F23" s="2" t="s">
        <v>82</v>
      </c>
      <c r="G23" s="3">
        <v>7.3668981481481469E-4</v>
      </c>
    </row>
    <row r="24" spans="1:7" x14ac:dyDescent="0.25">
      <c r="A24" s="1">
        <v>3</v>
      </c>
      <c r="B24" s="1">
        <v>104</v>
      </c>
      <c r="C24" s="2" t="s">
        <v>104</v>
      </c>
      <c r="D24" s="2" t="s">
        <v>105</v>
      </c>
      <c r="E24" s="2" t="s">
        <v>74</v>
      </c>
      <c r="F24" s="2" t="s">
        <v>82</v>
      </c>
      <c r="G24" s="3">
        <v>7.4293981481481487E-4</v>
      </c>
    </row>
    <row r="25" spans="1:7" x14ac:dyDescent="0.25">
      <c r="C25" s="2" t="s">
        <v>129</v>
      </c>
    </row>
    <row r="26" spans="1:7" x14ac:dyDescent="0.25">
      <c r="A26" s="1">
        <v>1</v>
      </c>
      <c r="B26" s="1">
        <v>443</v>
      </c>
      <c r="C26" s="2" t="s">
        <v>106</v>
      </c>
      <c r="D26" s="2" t="s">
        <v>2</v>
      </c>
      <c r="E26" s="2" t="s">
        <v>74</v>
      </c>
      <c r="F26" s="2" t="s">
        <v>107</v>
      </c>
      <c r="G26" s="3">
        <v>8.2175925925925917E-4</v>
      </c>
    </row>
    <row r="27" spans="1:7" x14ac:dyDescent="0.25">
      <c r="A27" s="1">
        <v>2</v>
      </c>
      <c r="B27" s="1">
        <v>436</v>
      </c>
      <c r="C27" s="2" t="s">
        <v>108</v>
      </c>
      <c r="D27" s="2" t="s">
        <v>29</v>
      </c>
      <c r="E27" s="2" t="s">
        <v>74</v>
      </c>
      <c r="F27" s="2" t="s">
        <v>107</v>
      </c>
      <c r="G27" s="3">
        <v>8.968750000000001E-4</v>
      </c>
    </row>
    <row r="28" spans="1:7" x14ac:dyDescent="0.25">
      <c r="B28" s="1"/>
      <c r="C28" s="2" t="s">
        <v>9</v>
      </c>
      <c r="D28" s="2" t="s">
        <v>9</v>
      </c>
      <c r="E28" s="2" t="s">
        <v>9</v>
      </c>
      <c r="F28" s="2" t="s">
        <v>9</v>
      </c>
      <c r="G28" s="3"/>
    </row>
    <row r="29" spans="1:7" x14ac:dyDescent="0.25">
      <c r="A29" s="1" t="s">
        <v>109</v>
      </c>
      <c r="B29" s="1"/>
      <c r="C29" s="2" t="s">
        <v>110</v>
      </c>
      <c r="D29" s="2" t="s">
        <v>101</v>
      </c>
      <c r="E29" s="2" t="s">
        <v>74</v>
      </c>
      <c r="F29" s="2" t="s">
        <v>72</v>
      </c>
      <c r="G29" s="3"/>
    </row>
    <row r="30" spans="1:7" x14ac:dyDescent="0.25">
      <c r="A30" s="1">
        <v>1</v>
      </c>
      <c r="B30" s="1">
        <v>576</v>
      </c>
      <c r="C30" s="2" t="s">
        <v>111</v>
      </c>
      <c r="D30" s="2" t="s">
        <v>2</v>
      </c>
      <c r="E30" s="2" t="s">
        <v>74</v>
      </c>
      <c r="F30" s="2" t="s">
        <v>112</v>
      </c>
      <c r="G30" s="3">
        <v>7.5613425925925924E-4</v>
      </c>
    </row>
    <row r="31" spans="1:7" x14ac:dyDescent="0.25">
      <c r="B31" s="1"/>
      <c r="C31" s="2" t="s">
        <v>9</v>
      </c>
      <c r="D31" s="2" t="s">
        <v>9</v>
      </c>
      <c r="E31" s="2" t="s">
        <v>9</v>
      </c>
      <c r="F31" s="2" t="s">
        <v>9</v>
      </c>
      <c r="G31" s="2"/>
    </row>
    <row r="32" spans="1:7" x14ac:dyDescent="0.25">
      <c r="A32" s="1" t="s">
        <v>113</v>
      </c>
      <c r="B32" s="1"/>
      <c r="C32" s="2" t="s">
        <v>193</v>
      </c>
      <c r="D32" s="2" t="s">
        <v>101</v>
      </c>
      <c r="E32" s="2" t="s">
        <v>71</v>
      </c>
      <c r="F32" s="2" t="s">
        <v>72</v>
      </c>
      <c r="G32" s="2"/>
    </row>
    <row r="33" spans="1:7" x14ac:dyDescent="0.25">
      <c r="A33" s="1">
        <v>1</v>
      </c>
      <c r="B33" s="1">
        <v>383</v>
      </c>
      <c r="C33" s="2" t="s">
        <v>118</v>
      </c>
      <c r="D33" s="2" t="s">
        <v>2</v>
      </c>
      <c r="E33" s="2" t="s">
        <v>74</v>
      </c>
      <c r="F33" s="2" t="s">
        <v>114</v>
      </c>
      <c r="G33" s="3">
        <v>8.1469907407407402E-4</v>
      </c>
    </row>
    <row r="34" spans="1:7" x14ac:dyDescent="0.25">
      <c r="C34" s="2" t="s">
        <v>322</v>
      </c>
    </row>
    <row r="35" spans="1:7" x14ac:dyDescent="0.25">
      <c r="A35" s="1">
        <v>1</v>
      </c>
      <c r="B35" s="1">
        <v>478</v>
      </c>
      <c r="C35" s="2" t="s">
        <v>115</v>
      </c>
      <c r="D35" s="2" t="s">
        <v>5</v>
      </c>
      <c r="E35" s="2" t="s">
        <v>74</v>
      </c>
      <c r="F35" s="2" t="s">
        <v>76</v>
      </c>
      <c r="G35" s="2">
        <v>59.44</v>
      </c>
    </row>
    <row r="36" spans="1:7" x14ac:dyDescent="0.25">
      <c r="A36" s="1">
        <v>2</v>
      </c>
      <c r="B36" s="1">
        <v>209</v>
      </c>
      <c r="C36" s="2" t="s">
        <v>116</v>
      </c>
      <c r="D36" s="2" t="s">
        <v>26</v>
      </c>
      <c r="E36" s="2" t="s">
        <v>74</v>
      </c>
      <c r="F36" s="2" t="s">
        <v>76</v>
      </c>
      <c r="G36" s="3">
        <v>7.0821759259259264E-4</v>
      </c>
    </row>
    <row r="37" spans="1:7" x14ac:dyDescent="0.25">
      <c r="A37" s="1">
        <v>3</v>
      </c>
      <c r="B37" s="1">
        <v>212</v>
      </c>
      <c r="C37" s="2" t="s">
        <v>84</v>
      </c>
      <c r="D37" s="2" t="s">
        <v>29</v>
      </c>
      <c r="E37" s="2" t="s">
        <v>74</v>
      </c>
      <c r="F37" s="2" t="s">
        <v>76</v>
      </c>
      <c r="G37" s="3">
        <v>7.7511574074074082E-4</v>
      </c>
    </row>
    <row r="38" spans="1:7" x14ac:dyDescent="0.25">
      <c r="A38" s="1">
        <v>4</v>
      </c>
      <c r="B38" s="1">
        <v>482</v>
      </c>
      <c r="C38" s="2" t="s">
        <v>117</v>
      </c>
      <c r="D38" s="2" t="s">
        <v>2</v>
      </c>
      <c r="E38" s="2" t="s">
        <v>74</v>
      </c>
      <c r="F38" s="2" t="s">
        <v>76</v>
      </c>
      <c r="G38" s="3">
        <v>7.9155092592592591E-4</v>
      </c>
    </row>
    <row r="40" spans="1:7" x14ac:dyDescent="0.25">
      <c r="A40" s="1" t="s">
        <v>119</v>
      </c>
      <c r="B40" s="1"/>
      <c r="C40" s="2" t="s">
        <v>120</v>
      </c>
      <c r="D40" s="2" t="s">
        <v>121</v>
      </c>
      <c r="E40" s="2" t="s">
        <v>74</v>
      </c>
      <c r="F40" s="2" t="s">
        <v>72</v>
      </c>
      <c r="G40" s="2"/>
    </row>
    <row r="41" spans="1:7" x14ac:dyDescent="0.25">
      <c r="A41" s="1">
        <v>1</v>
      </c>
      <c r="B41" s="1">
        <v>314</v>
      </c>
      <c r="C41" s="2" t="s">
        <v>40</v>
      </c>
      <c r="D41" s="2" t="s">
        <v>2</v>
      </c>
      <c r="E41" s="2" t="s">
        <v>74</v>
      </c>
      <c r="F41" s="2" t="s">
        <v>122</v>
      </c>
      <c r="G41" s="4">
        <v>44.24</v>
      </c>
    </row>
    <row r="42" spans="1:7" x14ac:dyDescent="0.25">
      <c r="A42" s="1">
        <v>2</v>
      </c>
      <c r="B42" s="1">
        <v>330</v>
      </c>
      <c r="C42" s="2" t="s">
        <v>56</v>
      </c>
      <c r="D42" s="2" t="s">
        <v>19</v>
      </c>
      <c r="E42" s="2" t="s">
        <v>74</v>
      </c>
      <c r="F42" s="2" t="s">
        <v>122</v>
      </c>
      <c r="G42" s="4">
        <v>44.93</v>
      </c>
    </row>
    <row r="43" spans="1:7" x14ac:dyDescent="0.25">
      <c r="A43" s="1">
        <v>3</v>
      </c>
      <c r="B43" s="1">
        <v>313</v>
      </c>
      <c r="C43" s="2" t="s">
        <v>57</v>
      </c>
      <c r="D43" s="2" t="s">
        <v>5</v>
      </c>
      <c r="E43" s="2" t="s">
        <v>74</v>
      </c>
      <c r="F43" s="2" t="s">
        <v>122</v>
      </c>
      <c r="G43" s="4">
        <v>46.12</v>
      </c>
    </row>
    <row r="44" spans="1:7" x14ac:dyDescent="0.25">
      <c r="A44" s="1">
        <v>4</v>
      </c>
      <c r="B44" s="1">
        <v>320</v>
      </c>
      <c r="C44" s="2" t="s">
        <v>58</v>
      </c>
      <c r="D44" s="2" t="s">
        <v>2</v>
      </c>
      <c r="E44" s="2" t="s">
        <v>74</v>
      </c>
      <c r="F44" s="2" t="s">
        <v>122</v>
      </c>
      <c r="G44" s="4">
        <v>47.62</v>
      </c>
    </row>
    <row r="45" spans="1:7" x14ac:dyDescent="0.25">
      <c r="A45" s="1">
        <v>5</v>
      </c>
      <c r="B45" s="1">
        <v>321</v>
      </c>
      <c r="C45" s="2" t="s">
        <v>46</v>
      </c>
      <c r="D45" s="2" t="s">
        <v>29</v>
      </c>
      <c r="E45" s="2" t="s">
        <v>74</v>
      </c>
      <c r="F45" s="2" t="s">
        <v>122</v>
      </c>
      <c r="G45" s="4">
        <v>53.41</v>
      </c>
    </row>
    <row r="46" spans="1:7" x14ac:dyDescent="0.25">
      <c r="B46" s="1"/>
    </row>
    <row r="47" spans="1:7" x14ac:dyDescent="0.25">
      <c r="A47" s="1" t="s">
        <v>123</v>
      </c>
      <c r="B47" s="1"/>
      <c r="C47" s="2" t="s">
        <v>124</v>
      </c>
      <c r="D47" s="2" t="s">
        <v>121</v>
      </c>
      <c r="E47" s="2" t="s">
        <v>71</v>
      </c>
      <c r="F47" s="2" t="s">
        <v>72</v>
      </c>
      <c r="G47" s="2"/>
    </row>
    <row r="48" spans="1:7" x14ac:dyDescent="0.25">
      <c r="A48" s="1">
        <v>1</v>
      </c>
      <c r="B48" s="1">
        <v>154</v>
      </c>
      <c r="C48" s="2" t="s">
        <v>125</v>
      </c>
      <c r="D48" s="2" t="s">
        <v>29</v>
      </c>
      <c r="E48" s="2" t="s">
        <v>74</v>
      </c>
      <c r="F48" s="2" t="s">
        <v>126</v>
      </c>
      <c r="G48" s="2">
        <v>39.380000000000003</v>
      </c>
    </row>
    <row r="49" spans="1:7" x14ac:dyDescent="0.25">
      <c r="A49" s="1">
        <v>2</v>
      </c>
      <c r="B49" s="1">
        <v>144</v>
      </c>
      <c r="C49" s="2" t="s">
        <v>127</v>
      </c>
      <c r="D49" s="2" t="s">
        <v>7</v>
      </c>
      <c r="E49" s="2" t="s">
        <v>74</v>
      </c>
      <c r="F49" s="2" t="s">
        <v>126</v>
      </c>
      <c r="G49" s="2">
        <v>48.56</v>
      </c>
    </row>
    <row r="50" spans="1:7" x14ac:dyDescent="0.25">
      <c r="B50" s="1"/>
      <c r="C50" s="2" t="s">
        <v>9</v>
      </c>
      <c r="D50" s="2" t="s">
        <v>9</v>
      </c>
      <c r="E50" s="2" t="s">
        <v>9</v>
      </c>
      <c r="F50" s="2" t="s">
        <v>9</v>
      </c>
      <c r="G50" s="2"/>
    </row>
    <row r="51" spans="1:7" x14ac:dyDescent="0.25">
      <c r="A51" s="1" t="s">
        <v>128</v>
      </c>
      <c r="B51" s="1"/>
      <c r="C51" s="2" t="s">
        <v>129</v>
      </c>
      <c r="D51" s="2" t="s">
        <v>130</v>
      </c>
      <c r="E51" s="2" t="s">
        <v>71</v>
      </c>
      <c r="F51" s="2" t="s">
        <v>72</v>
      </c>
      <c r="G51" s="2"/>
    </row>
    <row r="52" spans="1:7" x14ac:dyDescent="0.25">
      <c r="A52" s="1">
        <v>1</v>
      </c>
      <c r="B52" s="1">
        <v>446</v>
      </c>
      <c r="C52" s="2" t="s">
        <v>131</v>
      </c>
      <c r="D52" s="2" t="s">
        <v>2</v>
      </c>
      <c r="E52" s="2" t="s">
        <v>74</v>
      </c>
      <c r="F52" s="2" t="s">
        <v>107</v>
      </c>
      <c r="G52" s="2">
        <v>58.94</v>
      </c>
    </row>
    <row r="53" spans="1:7" x14ac:dyDescent="0.25">
      <c r="A53" s="1">
        <v>2</v>
      </c>
      <c r="B53" s="1">
        <v>445</v>
      </c>
      <c r="C53" s="2" t="s">
        <v>132</v>
      </c>
      <c r="D53" s="2" t="s">
        <v>2</v>
      </c>
      <c r="E53" s="2" t="s">
        <v>74</v>
      </c>
      <c r="F53" s="2" t="s">
        <v>107</v>
      </c>
      <c r="G53" s="3">
        <v>7.0555555555555562E-4</v>
      </c>
    </row>
    <row r="54" spans="1:7" x14ac:dyDescent="0.25">
      <c r="A54" s="1">
        <v>3</v>
      </c>
      <c r="B54" s="1">
        <v>437</v>
      </c>
      <c r="C54" s="2" t="s">
        <v>133</v>
      </c>
      <c r="D54" s="2" t="s">
        <v>2</v>
      </c>
      <c r="E54" s="2" t="s">
        <v>74</v>
      </c>
      <c r="F54" s="2" t="s">
        <v>107</v>
      </c>
      <c r="G54" s="3">
        <v>7.0671296296296292E-4</v>
      </c>
    </row>
    <row r="55" spans="1:7" x14ac:dyDescent="0.25">
      <c r="A55" s="1">
        <v>4</v>
      </c>
      <c r="B55" s="1">
        <v>444</v>
      </c>
      <c r="C55" s="2" t="s">
        <v>134</v>
      </c>
      <c r="D55" s="2" t="s">
        <v>2</v>
      </c>
      <c r="E55" s="2" t="s">
        <v>74</v>
      </c>
      <c r="F55" s="2" t="s">
        <v>107</v>
      </c>
      <c r="G55" s="3">
        <v>7.2037037037037046E-4</v>
      </c>
    </row>
    <row r="56" spans="1:7" x14ac:dyDescent="0.25">
      <c r="A56" s="1">
        <v>5</v>
      </c>
      <c r="B56" s="1">
        <v>439</v>
      </c>
      <c r="C56" s="2" t="s">
        <v>135</v>
      </c>
      <c r="D56" s="2" t="s">
        <v>2</v>
      </c>
      <c r="E56" s="2" t="s">
        <v>74</v>
      </c>
      <c r="F56" s="2" t="s">
        <v>107</v>
      </c>
      <c r="G56" s="3">
        <v>7.9513888888888896E-4</v>
      </c>
    </row>
    <row r="57" spans="1:7" x14ac:dyDescent="0.25">
      <c r="B57" s="1"/>
      <c r="C57" s="2" t="s">
        <v>9</v>
      </c>
      <c r="D57" s="2" t="s">
        <v>9</v>
      </c>
      <c r="E57" s="2" t="s">
        <v>9</v>
      </c>
      <c r="F57" s="2" t="s">
        <v>9</v>
      </c>
      <c r="G57" s="2"/>
    </row>
    <row r="58" spans="1:7" x14ac:dyDescent="0.25">
      <c r="A58" s="1" t="s">
        <v>136</v>
      </c>
      <c r="B58" s="1"/>
      <c r="C58" s="2" t="s">
        <v>321</v>
      </c>
      <c r="D58" s="2" t="s">
        <v>137</v>
      </c>
      <c r="E58" s="2" t="s">
        <v>71</v>
      </c>
      <c r="F58" s="2" t="s">
        <v>72</v>
      </c>
      <c r="G58" s="2" t="s">
        <v>138</v>
      </c>
    </row>
    <row r="59" spans="1:7" x14ac:dyDescent="0.25">
      <c r="A59" s="1">
        <v>1</v>
      </c>
      <c r="B59" s="1">
        <v>554</v>
      </c>
      <c r="C59" s="2" t="s">
        <v>139</v>
      </c>
      <c r="D59" s="2" t="s">
        <v>26</v>
      </c>
      <c r="E59" s="2" t="s">
        <v>74</v>
      </c>
      <c r="F59" s="2" t="s">
        <v>82</v>
      </c>
      <c r="G59" s="2">
        <v>12.71</v>
      </c>
    </row>
    <row r="60" spans="1:7" x14ac:dyDescent="0.25">
      <c r="A60" s="1">
        <v>2</v>
      </c>
      <c r="B60" s="1">
        <v>545</v>
      </c>
      <c r="C60" s="2" t="s">
        <v>140</v>
      </c>
      <c r="D60" s="2" t="s">
        <v>2</v>
      </c>
      <c r="E60" s="2" t="s">
        <v>74</v>
      </c>
      <c r="F60" s="2" t="s">
        <v>82</v>
      </c>
      <c r="G60" s="2">
        <v>13.39</v>
      </c>
    </row>
    <row r="61" spans="1:7" x14ac:dyDescent="0.25">
      <c r="B61" s="1"/>
      <c r="G61" s="2"/>
    </row>
    <row r="62" spans="1:7" x14ac:dyDescent="0.25">
      <c r="C62" s="2" t="s">
        <v>323</v>
      </c>
    </row>
    <row r="63" spans="1:7" x14ac:dyDescent="0.25">
      <c r="A63" s="1">
        <v>1</v>
      </c>
      <c r="B63" s="1">
        <v>101</v>
      </c>
      <c r="C63" s="2" t="s">
        <v>141</v>
      </c>
      <c r="D63" s="2" t="s">
        <v>5</v>
      </c>
      <c r="E63" s="2" t="s">
        <v>74</v>
      </c>
      <c r="F63" s="2" t="s">
        <v>90</v>
      </c>
      <c r="G63" s="2">
        <v>14.15</v>
      </c>
    </row>
    <row r="64" spans="1:7" x14ac:dyDescent="0.25">
      <c r="A64" s="1">
        <v>2</v>
      </c>
      <c r="B64" s="1">
        <v>107</v>
      </c>
      <c r="C64" s="2" t="s">
        <v>142</v>
      </c>
      <c r="D64" s="2" t="s">
        <v>86</v>
      </c>
      <c r="E64" s="2" t="s">
        <v>74</v>
      </c>
      <c r="F64" s="2" t="s">
        <v>90</v>
      </c>
      <c r="G64" s="2">
        <v>16.13</v>
      </c>
    </row>
    <row r="65" spans="1:8" x14ac:dyDescent="0.25">
      <c r="B65" s="1"/>
      <c r="C65" s="2" t="s">
        <v>9</v>
      </c>
      <c r="D65" s="2" t="s">
        <v>9</v>
      </c>
      <c r="E65" s="2" t="s">
        <v>9</v>
      </c>
      <c r="F65" s="2" t="s">
        <v>9</v>
      </c>
      <c r="G65" s="2"/>
    </row>
    <row r="66" spans="1:8" x14ac:dyDescent="0.25">
      <c r="A66" s="1" t="s">
        <v>143</v>
      </c>
      <c r="B66" s="1"/>
      <c r="C66" s="2" t="s">
        <v>144</v>
      </c>
      <c r="D66" s="2" t="s">
        <v>137</v>
      </c>
      <c r="E66" s="2" t="s">
        <v>71</v>
      </c>
      <c r="F66" s="2" t="s">
        <v>72</v>
      </c>
      <c r="G66" s="2" t="s">
        <v>145</v>
      </c>
    </row>
    <row r="67" spans="1:8" x14ac:dyDescent="0.25">
      <c r="A67" s="1">
        <v>1</v>
      </c>
      <c r="B67" s="1">
        <v>117</v>
      </c>
      <c r="C67" s="2" t="s">
        <v>146</v>
      </c>
      <c r="D67" s="2" t="s">
        <v>2</v>
      </c>
      <c r="E67" s="2" t="s">
        <v>74</v>
      </c>
      <c r="F67" s="2" t="s">
        <v>147</v>
      </c>
      <c r="G67" s="2">
        <v>14.86</v>
      </c>
    </row>
    <row r="68" spans="1:8" x14ac:dyDescent="0.25">
      <c r="A68" s="1">
        <v>2</v>
      </c>
      <c r="B68" s="1">
        <v>116</v>
      </c>
      <c r="C68" s="2" t="s">
        <v>148</v>
      </c>
      <c r="D68" s="2" t="s">
        <v>29</v>
      </c>
      <c r="E68" s="2" t="s">
        <v>74</v>
      </c>
      <c r="F68" s="2" t="s">
        <v>147</v>
      </c>
      <c r="G68" s="2">
        <v>16.55</v>
      </c>
    </row>
    <row r="69" spans="1:8" x14ac:dyDescent="0.25">
      <c r="A69" s="1">
        <v>3</v>
      </c>
      <c r="B69" s="1">
        <v>122</v>
      </c>
      <c r="C69" s="2" t="s">
        <v>149</v>
      </c>
      <c r="D69" s="2" t="s">
        <v>86</v>
      </c>
      <c r="E69" s="2" t="s">
        <v>74</v>
      </c>
      <c r="F69" s="2" t="s">
        <v>147</v>
      </c>
      <c r="G69" s="2">
        <v>17.350000000000001</v>
      </c>
    </row>
    <row r="70" spans="1:8" x14ac:dyDescent="0.25">
      <c r="A70" s="1">
        <v>4</v>
      </c>
      <c r="B70" s="1">
        <v>115</v>
      </c>
      <c r="C70" s="2" t="s">
        <v>150</v>
      </c>
      <c r="D70" s="2" t="s">
        <v>29</v>
      </c>
      <c r="E70" s="2" t="s">
        <v>74</v>
      </c>
      <c r="F70" s="2" t="s">
        <v>147</v>
      </c>
      <c r="G70" s="2">
        <v>18.829999999999998</v>
      </c>
    </row>
    <row r="71" spans="1:8" x14ac:dyDescent="0.25">
      <c r="B71" s="1"/>
      <c r="C71" s="2" t="s">
        <v>9</v>
      </c>
      <c r="D71" s="2" t="s">
        <v>9</v>
      </c>
      <c r="E71" s="2" t="s">
        <v>9</v>
      </c>
      <c r="F71" s="2" t="s">
        <v>9</v>
      </c>
      <c r="G71" s="2"/>
      <c r="H71" s="6"/>
    </row>
    <row r="72" spans="1:8" x14ac:dyDescent="0.25">
      <c r="A72" s="1" t="s">
        <v>151</v>
      </c>
      <c r="B72" s="1"/>
      <c r="C72" s="2" t="s">
        <v>152</v>
      </c>
      <c r="D72" s="2" t="s">
        <v>137</v>
      </c>
      <c r="E72" s="2" t="s">
        <v>71</v>
      </c>
      <c r="F72" s="2" t="s">
        <v>72</v>
      </c>
      <c r="G72" s="2" t="s">
        <v>153</v>
      </c>
      <c r="H72" s="6"/>
    </row>
    <row r="73" spans="1:8" x14ac:dyDescent="0.25">
      <c r="A73" s="1">
        <v>1</v>
      </c>
      <c r="B73" s="1">
        <v>478</v>
      </c>
      <c r="C73" s="2" t="s">
        <v>115</v>
      </c>
      <c r="D73" s="2" t="s">
        <v>5</v>
      </c>
      <c r="E73" s="2" t="s">
        <v>74</v>
      </c>
      <c r="F73" s="2" t="s">
        <v>75</v>
      </c>
      <c r="G73" s="2">
        <v>12.14</v>
      </c>
      <c r="H73" s="6"/>
    </row>
    <row r="74" spans="1:8" x14ac:dyDescent="0.25">
      <c r="A74" s="1">
        <v>2</v>
      </c>
      <c r="B74" s="1">
        <v>467</v>
      </c>
      <c r="C74" s="2" t="s">
        <v>154</v>
      </c>
      <c r="D74" s="2" t="s">
        <v>2</v>
      </c>
      <c r="E74" s="2" t="s">
        <v>74</v>
      </c>
      <c r="F74" s="2" t="s">
        <v>75</v>
      </c>
      <c r="G74" s="2">
        <v>12.52</v>
      </c>
      <c r="H74" s="6"/>
    </row>
    <row r="75" spans="1:8" x14ac:dyDescent="0.25">
      <c r="B75" s="1"/>
      <c r="C75" s="2" t="s">
        <v>9</v>
      </c>
      <c r="D75" s="2" t="s">
        <v>9</v>
      </c>
      <c r="E75" s="2" t="s">
        <v>9</v>
      </c>
      <c r="F75" s="2" t="s">
        <v>9</v>
      </c>
      <c r="G75" s="2"/>
    </row>
    <row r="76" spans="1:8" x14ac:dyDescent="0.25">
      <c r="A76" s="1" t="s">
        <v>155</v>
      </c>
      <c r="B76" s="1"/>
      <c r="C76" s="2" t="s">
        <v>156</v>
      </c>
      <c r="D76" s="2" t="s">
        <v>137</v>
      </c>
      <c r="E76" s="2" t="s">
        <v>71</v>
      </c>
      <c r="F76" s="2" t="s">
        <v>72</v>
      </c>
      <c r="G76" s="2" t="s">
        <v>157</v>
      </c>
    </row>
    <row r="77" spans="1:8" x14ac:dyDescent="0.25">
      <c r="A77" s="1">
        <v>1</v>
      </c>
      <c r="B77" s="1">
        <v>490</v>
      </c>
      <c r="C77" s="2" t="s">
        <v>158</v>
      </c>
      <c r="D77" s="2" t="s">
        <v>5</v>
      </c>
      <c r="E77" s="2" t="s">
        <v>74</v>
      </c>
      <c r="F77" s="2" t="s">
        <v>80</v>
      </c>
      <c r="G77" s="2">
        <v>12.43</v>
      </c>
      <c r="H77" s="4"/>
    </row>
    <row r="78" spans="1:8" x14ac:dyDescent="0.25">
      <c r="A78" s="1">
        <v>2</v>
      </c>
      <c r="B78" s="1">
        <v>482</v>
      </c>
      <c r="C78" s="2" t="s">
        <v>117</v>
      </c>
      <c r="D78" s="2" t="s">
        <v>2</v>
      </c>
      <c r="E78" s="2" t="s">
        <v>74</v>
      </c>
      <c r="F78" s="2" t="s">
        <v>80</v>
      </c>
      <c r="G78" s="2">
        <v>12.89</v>
      </c>
      <c r="H78" s="4"/>
    </row>
    <row r="79" spans="1:8" x14ac:dyDescent="0.25">
      <c r="A79" s="1">
        <v>3</v>
      </c>
      <c r="B79" s="1">
        <v>495</v>
      </c>
      <c r="C79" s="2" t="s">
        <v>159</v>
      </c>
      <c r="D79" s="2" t="s">
        <v>160</v>
      </c>
      <c r="E79" s="2" t="s">
        <v>74</v>
      </c>
      <c r="F79" s="2" t="s">
        <v>161</v>
      </c>
      <c r="G79" s="2">
        <v>13.34</v>
      </c>
    </row>
    <row r="80" spans="1:8" x14ac:dyDescent="0.25">
      <c r="A80" s="1">
        <v>4</v>
      </c>
      <c r="B80" s="1">
        <v>486</v>
      </c>
      <c r="C80" s="2" t="s">
        <v>162</v>
      </c>
      <c r="D80" s="2" t="s">
        <v>2</v>
      </c>
      <c r="E80" s="2" t="s">
        <v>74</v>
      </c>
      <c r="F80" s="2" t="s">
        <v>80</v>
      </c>
      <c r="G80" s="2">
        <v>13.58</v>
      </c>
    </row>
    <row r="81" spans="1:7" x14ac:dyDescent="0.25">
      <c r="A81" s="1">
        <v>5</v>
      </c>
      <c r="B81" s="1">
        <v>492</v>
      </c>
      <c r="C81" s="2" t="s">
        <v>163</v>
      </c>
      <c r="D81" s="2" t="s">
        <v>2</v>
      </c>
      <c r="E81" s="2" t="s">
        <v>74</v>
      </c>
      <c r="F81" s="2" t="s">
        <v>161</v>
      </c>
      <c r="G81" s="2">
        <v>13.95</v>
      </c>
    </row>
    <row r="82" spans="1:7" x14ac:dyDescent="0.25">
      <c r="A82" s="1">
        <v>6</v>
      </c>
      <c r="B82" s="1">
        <v>485</v>
      </c>
      <c r="C82" s="2" t="s">
        <v>164</v>
      </c>
      <c r="D82" s="2" t="s">
        <v>79</v>
      </c>
      <c r="E82" s="2" t="s">
        <v>74</v>
      </c>
      <c r="F82" s="2" t="s">
        <v>80</v>
      </c>
      <c r="G82" s="2">
        <v>15.06</v>
      </c>
    </row>
    <row r="83" spans="1:7" x14ac:dyDescent="0.25">
      <c r="A83" s="1">
        <v>7</v>
      </c>
      <c r="B83" s="1">
        <v>483</v>
      </c>
      <c r="C83" s="2" t="s">
        <v>165</v>
      </c>
      <c r="D83" s="2" t="s">
        <v>86</v>
      </c>
      <c r="E83" s="2" t="s">
        <v>74</v>
      </c>
      <c r="F83" s="2" t="s">
        <v>80</v>
      </c>
      <c r="G83" s="2">
        <v>15.45</v>
      </c>
    </row>
    <row r="84" spans="1:7" x14ac:dyDescent="0.25">
      <c r="B84" s="1"/>
      <c r="C84" s="2" t="s">
        <v>9</v>
      </c>
      <c r="D84" s="2" t="s">
        <v>9</v>
      </c>
      <c r="E84" s="2" t="s">
        <v>9</v>
      </c>
      <c r="F84" s="2" t="s">
        <v>9</v>
      </c>
      <c r="G84" s="2"/>
    </row>
    <row r="85" spans="1:7" x14ac:dyDescent="0.25">
      <c r="A85" s="1" t="s">
        <v>166</v>
      </c>
      <c r="B85" s="1"/>
      <c r="C85" s="2" t="s">
        <v>167</v>
      </c>
      <c r="D85" s="2" t="s">
        <v>168</v>
      </c>
      <c r="E85" s="2" t="s">
        <v>71</v>
      </c>
      <c r="F85" s="2" t="s">
        <v>72</v>
      </c>
      <c r="G85" s="2"/>
    </row>
    <row r="86" spans="1:7" x14ac:dyDescent="0.25">
      <c r="A86" s="1">
        <v>1</v>
      </c>
      <c r="B86" s="1">
        <v>261</v>
      </c>
      <c r="C86" s="2" t="s">
        <v>169</v>
      </c>
      <c r="D86" s="2" t="s">
        <v>170</v>
      </c>
      <c r="E86" s="2" t="s">
        <v>74</v>
      </c>
      <c r="F86" s="2" t="s">
        <v>96</v>
      </c>
      <c r="G86" s="3">
        <v>7.3380787037037034E-3</v>
      </c>
    </row>
    <row r="87" spans="1:7" x14ac:dyDescent="0.25">
      <c r="A87" s="1">
        <v>2</v>
      </c>
      <c r="B87" s="1">
        <v>259</v>
      </c>
      <c r="C87" s="2" t="s">
        <v>171</v>
      </c>
      <c r="E87" s="2" t="s">
        <v>74</v>
      </c>
      <c r="F87" s="2" t="s">
        <v>96</v>
      </c>
      <c r="G87" s="3">
        <v>8.7516203703703714E-3</v>
      </c>
    </row>
    <row r="88" spans="1:7" x14ac:dyDescent="0.25">
      <c r="B88" s="1"/>
      <c r="C88" s="2" t="s">
        <v>9</v>
      </c>
      <c r="D88" s="2" t="s">
        <v>9</v>
      </c>
      <c r="E88" s="2" t="s">
        <v>9</v>
      </c>
      <c r="F88" s="2" t="s">
        <v>9</v>
      </c>
      <c r="G88" s="3"/>
    </row>
    <row r="89" spans="1:7" x14ac:dyDescent="0.25">
      <c r="A89" s="1" t="s">
        <v>172</v>
      </c>
      <c r="B89" s="1"/>
      <c r="C89" s="2" t="s">
        <v>254</v>
      </c>
      <c r="D89" s="2" t="s">
        <v>168</v>
      </c>
      <c r="E89" s="2" t="s">
        <v>71</v>
      </c>
      <c r="F89" s="2" t="s">
        <v>72</v>
      </c>
      <c r="G89" s="3"/>
    </row>
    <row r="90" spans="1:7" x14ac:dyDescent="0.25">
      <c r="A90" s="1">
        <v>1</v>
      </c>
      <c r="B90" s="1">
        <v>570</v>
      </c>
      <c r="C90" s="2" t="s">
        <v>173</v>
      </c>
      <c r="D90" s="2" t="s">
        <v>29</v>
      </c>
      <c r="E90" s="2" t="s">
        <v>74</v>
      </c>
      <c r="F90" s="2" t="s">
        <v>112</v>
      </c>
      <c r="G90" s="3">
        <v>6.8471064814814809E-3</v>
      </c>
    </row>
    <row r="91" spans="1:7" x14ac:dyDescent="0.25">
      <c r="A91" s="1">
        <v>2</v>
      </c>
      <c r="B91" s="1">
        <v>592</v>
      </c>
      <c r="C91" s="2" t="s">
        <v>174</v>
      </c>
      <c r="D91" s="2" t="s">
        <v>2</v>
      </c>
      <c r="E91" s="2" t="s">
        <v>74</v>
      </c>
      <c r="F91" s="2" t="s">
        <v>112</v>
      </c>
      <c r="G91" s="3">
        <v>6.9572916666666663E-3</v>
      </c>
    </row>
    <row r="92" spans="1:7" x14ac:dyDescent="0.25">
      <c r="A92" s="1">
        <v>3</v>
      </c>
      <c r="B92" s="1">
        <v>572</v>
      </c>
      <c r="C92" s="2" t="s">
        <v>175</v>
      </c>
      <c r="D92" s="2" t="s">
        <v>2</v>
      </c>
      <c r="E92" s="2" t="s">
        <v>74</v>
      </c>
      <c r="F92" s="2" t="s">
        <v>112</v>
      </c>
      <c r="G92" s="3">
        <v>7.5597222222222211E-3</v>
      </c>
    </row>
    <row r="93" spans="1:7" x14ac:dyDescent="0.25">
      <c r="B93" s="1"/>
      <c r="C93" s="2" t="s">
        <v>9</v>
      </c>
      <c r="D93" s="2" t="s">
        <v>9</v>
      </c>
      <c r="E93" s="2" t="s">
        <v>9</v>
      </c>
      <c r="F93" s="2" t="s">
        <v>9</v>
      </c>
      <c r="G93" s="2"/>
    </row>
    <row r="94" spans="1:7" x14ac:dyDescent="0.25">
      <c r="A94" s="1" t="s">
        <v>176</v>
      </c>
      <c r="B94" s="1"/>
      <c r="C94" s="2" t="s">
        <v>129</v>
      </c>
      <c r="D94" s="2" t="s">
        <v>137</v>
      </c>
      <c r="E94" s="2" t="s">
        <v>71</v>
      </c>
      <c r="F94" s="2" t="s">
        <v>72</v>
      </c>
      <c r="G94" s="2" t="s">
        <v>177</v>
      </c>
    </row>
    <row r="95" spans="1:7" x14ac:dyDescent="0.25">
      <c r="A95" s="1">
        <v>1</v>
      </c>
      <c r="B95" s="1">
        <v>431</v>
      </c>
      <c r="C95" s="2" t="s">
        <v>178</v>
      </c>
      <c r="D95" s="2" t="s">
        <v>2</v>
      </c>
      <c r="E95" s="2" t="s">
        <v>74</v>
      </c>
      <c r="F95" s="2" t="s">
        <v>107</v>
      </c>
      <c r="G95" s="2">
        <v>12.64</v>
      </c>
    </row>
    <row r="96" spans="1:7" x14ac:dyDescent="0.25">
      <c r="A96" s="1">
        <v>2</v>
      </c>
      <c r="B96" s="1">
        <v>442</v>
      </c>
      <c r="C96" s="2" t="s">
        <v>179</v>
      </c>
      <c r="D96" s="2" t="s">
        <v>180</v>
      </c>
      <c r="E96" s="2" t="s">
        <v>74</v>
      </c>
      <c r="F96" s="2" t="s">
        <v>107</v>
      </c>
      <c r="G96" s="2">
        <v>12.91</v>
      </c>
    </row>
    <row r="97" spans="1:7" x14ac:dyDescent="0.25">
      <c r="A97" s="1">
        <v>3</v>
      </c>
      <c r="B97" s="1">
        <v>432</v>
      </c>
      <c r="C97" s="2" t="s">
        <v>181</v>
      </c>
      <c r="D97" s="2" t="s">
        <v>2</v>
      </c>
      <c r="E97" s="2" t="s">
        <v>74</v>
      </c>
      <c r="F97" s="2" t="s">
        <v>107</v>
      </c>
      <c r="G97" s="2">
        <v>12.91</v>
      </c>
    </row>
    <row r="98" spans="1:7" x14ac:dyDescent="0.25">
      <c r="A98" s="1">
        <v>4</v>
      </c>
      <c r="B98" s="1">
        <v>439</v>
      </c>
      <c r="C98" s="2" t="s">
        <v>135</v>
      </c>
      <c r="D98" s="2" t="s">
        <v>2</v>
      </c>
      <c r="E98" s="2" t="s">
        <v>74</v>
      </c>
      <c r="F98" s="2" t="s">
        <v>107</v>
      </c>
      <c r="G98" s="2">
        <v>13.82</v>
      </c>
    </row>
    <row r="99" spans="1:7" x14ac:dyDescent="0.25">
      <c r="A99" s="1">
        <v>5</v>
      </c>
      <c r="B99" s="1">
        <v>436</v>
      </c>
      <c r="C99" s="2" t="s">
        <v>108</v>
      </c>
      <c r="D99" s="2" t="s">
        <v>29</v>
      </c>
      <c r="E99" s="2" t="s">
        <v>74</v>
      </c>
      <c r="F99" s="2" t="s">
        <v>107</v>
      </c>
      <c r="G99" s="2">
        <v>14.47</v>
      </c>
    </row>
    <row r="100" spans="1:7" x14ac:dyDescent="0.25">
      <c r="B100" s="1"/>
      <c r="C100" s="2" t="s">
        <v>9</v>
      </c>
      <c r="D100" s="2" t="s">
        <v>9</v>
      </c>
      <c r="E100" s="2" t="s">
        <v>9</v>
      </c>
      <c r="F100" s="2" t="s">
        <v>9</v>
      </c>
      <c r="G100" s="2"/>
    </row>
    <row r="101" spans="1:7" x14ac:dyDescent="0.25">
      <c r="A101" s="1" t="s">
        <v>183</v>
      </c>
      <c r="B101" s="1"/>
      <c r="C101" s="2" t="s">
        <v>92</v>
      </c>
      <c r="D101" s="2" t="s">
        <v>137</v>
      </c>
      <c r="E101" s="2" t="s">
        <v>74</v>
      </c>
      <c r="F101" s="2" t="s">
        <v>72</v>
      </c>
      <c r="G101" s="2" t="s">
        <v>184</v>
      </c>
    </row>
    <row r="102" spans="1:7" x14ac:dyDescent="0.25">
      <c r="A102" s="1">
        <v>1</v>
      </c>
      <c r="B102" s="1">
        <v>251</v>
      </c>
      <c r="C102" s="2" t="s">
        <v>185</v>
      </c>
      <c r="D102" s="2" t="s">
        <v>2</v>
      </c>
      <c r="E102" s="2" t="s">
        <v>74</v>
      </c>
      <c r="F102" s="2" t="s">
        <v>96</v>
      </c>
      <c r="G102" s="4">
        <v>12.74</v>
      </c>
    </row>
    <row r="103" spans="1:7" x14ac:dyDescent="0.25">
      <c r="A103" s="1">
        <v>2</v>
      </c>
      <c r="B103" s="1">
        <v>253</v>
      </c>
      <c r="C103" s="2" t="s">
        <v>186</v>
      </c>
      <c r="D103" s="2" t="s">
        <v>17</v>
      </c>
      <c r="E103" s="2" t="s">
        <v>74</v>
      </c>
      <c r="F103" s="2" t="s">
        <v>96</v>
      </c>
      <c r="G103" s="4">
        <v>12.88</v>
      </c>
    </row>
    <row r="104" spans="1:7" x14ac:dyDescent="0.25">
      <c r="A104" s="1">
        <v>3</v>
      </c>
      <c r="B104" s="1">
        <v>269</v>
      </c>
      <c r="C104" s="2" t="s">
        <v>94</v>
      </c>
      <c r="D104" s="2" t="s">
        <v>95</v>
      </c>
      <c r="E104" s="2" t="s">
        <v>74</v>
      </c>
      <c r="F104" s="2" t="s">
        <v>96</v>
      </c>
      <c r="G104" s="4">
        <v>12.94</v>
      </c>
    </row>
    <row r="105" spans="1:7" x14ac:dyDescent="0.25">
      <c r="A105" s="1">
        <v>4</v>
      </c>
      <c r="B105" s="1">
        <v>273</v>
      </c>
      <c r="C105" s="2" t="s">
        <v>187</v>
      </c>
      <c r="D105" s="2" t="s">
        <v>26</v>
      </c>
      <c r="E105" s="2" t="s">
        <v>74</v>
      </c>
      <c r="F105" s="2" t="s">
        <v>96</v>
      </c>
      <c r="G105" s="4">
        <v>13.05</v>
      </c>
    </row>
    <row r="106" spans="1:7" x14ac:dyDescent="0.25">
      <c r="A106" s="1">
        <v>5</v>
      </c>
      <c r="B106" s="1">
        <v>252</v>
      </c>
      <c r="C106" s="2" t="s">
        <v>188</v>
      </c>
      <c r="D106" s="2" t="s">
        <v>7</v>
      </c>
      <c r="E106" s="2" t="s">
        <v>74</v>
      </c>
      <c r="F106" s="2" t="s">
        <v>96</v>
      </c>
      <c r="G106" s="4">
        <v>13.55</v>
      </c>
    </row>
    <row r="107" spans="1:7" x14ac:dyDescent="0.25">
      <c r="A107" s="1">
        <v>6</v>
      </c>
      <c r="B107" s="1">
        <v>254</v>
      </c>
      <c r="C107" s="2" t="s">
        <v>189</v>
      </c>
      <c r="D107" s="2" t="s">
        <v>5</v>
      </c>
      <c r="E107" s="2" t="s">
        <v>74</v>
      </c>
      <c r="F107" s="2" t="s">
        <v>96</v>
      </c>
      <c r="G107" s="4">
        <v>13.75</v>
      </c>
    </row>
    <row r="108" spans="1:7" x14ac:dyDescent="0.25">
      <c r="A108" s="1">
        <v>7</v>
      </c>
      <c r="B108" s="1">
        <v>263</v>
      </c>
      <c r="C108" s="2" t="s">
        <v>190</v>
      </c>
      <c r="D108" s="2" t="s">
        <v>7</v>
      </c>
      <c r="E108" s="2" t="s">
        <v>74</v>
      </c>
      <c r="F108" s="2" t="s">
        <v>96</v>
      </c>
      <c r="G108" s="4">
        <v>13.87</v>
      </c>
    </row>
    <row r="109" spans="1:7" x14ac:dyDescent="0.25">
      <c r="A109" s="1">
        <v>8</v>
      </c>
      <c r="B109" s="1">
        <v>258</v>
      </c>
      <c r="C109" s="2" t="s">
        <v>191</v>
      </c>
      <c r="D109" s="2" t="s">
        <v>12</v>
      </c>
      <c r="E109" s="2" t="s">
        <v>74</v>
      </c>
      <c r="F109" s="2" t="s">
        <v>96</v>
      </c>
      <c r="G109" s="4">
        <v>14.2</v>
      </c>
    </row>
    <row r="110" spans="1:7" x14ac:dyDescent="0.25">
      <c r="A110" s="1">
        <v>9</v>
      </c>
      <c r="B110" s="1">
        <v>260</v>
      </c>
      <c r="C110" s="2" t="s">
        <v>98</v>
      </c>
      <c r="D110" s="2" t="s">
        <v>29</v>
      </c>
      <c r="E110" s="2" t="s">
        <v>74</v>
      </c>
      <c r="F110" s="2" t="s">
        <v>96</v>
      </c>
      <c r="G110" s="4">
        <v>14.92</v>
      </c>
    </row>
    <row r="111" spans="1:7" x14ac:dyDescent="0.25">
      <c r="B111" s="1"/>
      <c r="C111" s="2" t="s">
        <v>9</v>
      </c>
      <c r="D111" s="2" t="s">
        <v>9</v>
      </c>
      <c r="E111" s="2" t="s">
        <v>9</v>
      </c>
      <c r="F111" s="2" t="s">
        <v>9</v>
      </c>
      <c r="G111" s="2"/>
    </row>
    <row r="112" spans="1:7" x14ac:dyDescent="0.25">
      <c r="A112" s="1" t="s">
        <v>192</v>
      </c>
      <c r="B112" s="1"/>
      <c r="C112" s="2" t="s">
        <v>193</v>
      </c>
      <c r="D112" s="2" t="s">
        <v>194</v>
      </c>
      <c r="E112" s="2" t="s">
        <v>71</v>
      </c>
      <c r="F112" s="2" t="s">
        <v>72</v>
      </c>
      <c r="G112" s="2"/>
    </row>
    <row r="113" spans="1:7" x14ac:dyDescent="0.25">
      <c r="A113" s="1">
        <v>1</v>
      </c>
      <c r="B113" s="1">
        <v>379</v>
      </c>
      <c r="C113" s="2" t="s">
        <v>195</v>
      </c>
      <c r="D113" s="2" t="s">
        <v>196</v>
      </c>
      <c r="E113" s="2" t="s">
        <v>74</v>
      </c>
      <c r="F113" s="2" t="s">
        <v>114</v>
      </c>
      <c r="G113" s="3">
        <v>2.9966435185185183E-3</v>
      </c>
    </row>
    <row r="114" spans="1:7" x14ac:dyDescent="0.25">
      <c r="A114" s="1">
        <v>2</v>
      </c>
      <c r="B114" s="1">
        <v>376</v>
      </c>
      <c r="C114" s="2" t="s">
        <v>197</v>
      </c>
      <c r="D114" s="2" t="s">
        <v>2</v>
      </c>
      <c r="E114" s="2" t="s">
        <v>74</v>
      </c>
      <c r="F114" s="2" t="s">
        <v>114</v>
      </c>
      <c r="G114" s="3">
        <v>3.040740740740741E-3</v>
      </c>
    </row>
    <row r="115" spans="1:7" x14ac:dyDescent="0.25">
      <c r="A115" s="1">
        <v>3</v>
      </c>
      <c r="B115" s="1">
        <v>371</v>
      </c>
      <c r="C115" s="2" t="s">
        <v>198</v>
      </c>
      <c r="D115" s="2" t="s">
        <v>29</v>
      </c>
      <c r="E115" s="2" t="s">
        <v>74</v>
      </c>
      <c r="F115" s="2" t="s">
        <v>114</v>
      </c>
      <c r="G115" s="3">
        <v>3.0842592592592592E-3</v>
      </c>
    </row>
    <row r="116" spans="1:7" x14ac:dyDescent="0.25">
      <c r="B116" s="1"/>
      <c r="C116" s="2" t="s">
        <v>9</v>
      </c>
      <c r="D116" s="2" t="s">
        <v>9</v>
      </c>
      <c r="E116" s="2" t="s">
        <v>9</v>
      </c>
      <c r="F116" s="2" t="s">
        <v>9</v>
      </c>
      <c r="G116" s="2"/>
    </row>
    <row r="117" spans="1:7" x14ac:dyDescent="0.25">
      <c r="A117" s="1" t="s">
        <v>199</v>
      </c>
      <c r="B117" s="1" t="s">
        <v>200</v>
      </c>
      <c r="C117" s="2" t="s">
        <v>120</v>
      </c>
      <c r="D117" s="2" t="s">
        <v>137</v>
      </c>
      <c r="E117" s="2" t="s">
        <v>74</v>
      </c>
      <c r="F117" s="2" t="s">
        <v>201</v>
      </c>
      <c r="G117" s="2" t="s">
        <v>202</v>
      </c>
    </row>
    <row r="118" spans="1:7" x14ac:dyDescent="0.25">
      <c r="A118" s="1">
        <v>1</v>
      </c>
      <c r="B118" s="1">
        <v>314</v>
      </c>
      <c r="C118" s="2" t="s">
        <v>40</v>
      </c>
      <c r="D118" s="2" t="s">
        <v>2</v>
      </c>
      <c r="E118" s="2" t="s">
        <v>74</v>
      </c>
      <c r="F118" s="2" t="s">
        <v>122</v>
      </c>
      <c r="G118" s="4">
        <v>13.5</v>
      </c>
    </row>
    <row r="119" spans="1:7" x14ac:dyDescent="0.25">
      <c r="A119" s="1">
        <v>2</v>
      </c>
      <c r="B119" s="1">
        <v>312</v>
      </c>
      <c r="C119" s="2" t="s">
        <v>41</v>
      </c>
      <c r="D119" s="2" t="s">
        <v>5</v>
      </c>
      <c r="E119" s="2" t="s">
        <v>74</v>
      </c>
      <c r="F119" s="2" t="s">
        <v>122</v>
      </c>
      <c r="G119" s="4">
        <v>13.54</v>
      </c>
    </row>
    <row r="120" spans="1:7" x14ac:dyDescent="0.25">
      <c r="A120" s="1">
        <v>3</v>
      </c>
      <c r="B120" s="1">
        <v>323</v>
      </c>
      <c r="C120" s="2" t="s">
        <v>42</v>
      </c>
      <c r="D120" s="2" t="s">
        <v>5</v>
      </c>
      <c r="E120" s="2" t="s">
        <v>74</v>
      </c>
      <c r="F120" s="2" t="s">
        <v>122</v>
      </c>
      <c r="G120" s="4">
        <v>13.61</v>
      </c>
    </row>
    <row r="121" spans="1:7" x14ac:dyDescent="0.25">
      <c r="A121" s="1">
        <v>4</v>
      </c>
      <c r="B121" s="1">
        <v>326</v>
      </c>
      <c r="C121" s="2" t="s">
        <v>43</v>
      </c>
      <c r="D121" s="2" t="s">
        <v>29</v>
      </c>
      <c r="E121" s="2" t="s">
        <v>74</v>
      </c>
      <c r="F121" s="2" t="s">
        <v>122</v>
      </c>
      <c r="G121" s="4">
        <v>14.24</v>
      </c>
    </row>
    <row r="122" spans="1:7" x14ac:dyDescent="0.25">
      <c r="A122" s="1">
        <v>5</v>
      </c>
      <c r="B122" s="1">
        <v>309</v>
      </c>
      <c r="C122" s="2" t="s">
        <v>44</v>
      </c>
      <c r="D122" s="2" t="s">
        <v>26</v>
      </c>
      <c r="E122" s="2" t="s">
        <v>74</v>
      </c>
      <c r="F122" s="2" t="s">
        <v>122</v>
      </c>
      <c r="G122" s="4">
        <v>14.69</v>
      </c>
    </row>
    <row r="123" spans="1:7" x14ac:dyDescent="0.25">
      <c r="A123" s="1">
        <v>6</v>
      </c>
      <c r="B123" s="1">
        <v>305</v>
      </c>
      <c r="C123" s="2" t="s">
        <v>45</v>
      </c>
      <c r="D123" s="2" t="s">
        <v>29</v>
      </c>
      <c r="E123" s="2" t="s">
        <v>74</v>
      </c>
      <c r="F123" s="2" t="s">
        <v>122</v>
      </c>
      <c r="G123" s="4">
        <v>14.78</v>
      </c>
    </row>
    <row r="124" spans="1:7" x14ac:dyDescent="0.25">
      <c r="A124" s="1">
        <v>7</v>
      </c>
      <c r="B124" s="1">
        <v>321</v>
      </c>
      <c r="C124" s="2" t="s">
        <v>46</v>
      </c>
      <c r="D124" s="2" t="s">
        <v>29</v>
      </c>
      <c r="E124" s="2" t="s">
        <v>74</v>
      </c>
      <c r="F124" s="2" t="s">
        <v>122</v>
      </c>
      <c r="G124" s="4">
        <v>15.99</v>
      </c>
    </row>
    <row r="125" spans="1:7" x14ac:dyDescent="0.25">
      <c r="B125" s="1"/>
      <c r="C125" s="2" t="s">
        <v>9</v>
      </c>
      <c r="D125" s="2" t="s">
        <v>9</v>
      </c>
      <c r="E125" s="2" t="s">
        <v>9</v>
      </c>
      <c r="F125" s="2" t="s">
        <v>9</v>
      </c>
      <c r="G125" s="2"/>
    </row>
    <row r="126" spans="1:7" x14ac:dyDescent="0.25">
      <c r="B126" s="1" t="s">
        <v>203</v>
      </c>
      <c r="G126" s="2" t="s">
        <v>204</v>
      </c>
    </row>
    <row r="127" spans="1:7" x14ac:dyDescent="0.25">
      <c r="A127" s="1">
        <v>1</v>
      </c>
      <c r="B127" s="1">
        <v>322</v>
      </c>
      <c r="C127" s="2" t="s">
        <v>47</v>
      </c>
      <c r="D127" s="2" t="s">
        <v>2</v>
      </c>
      <c r="E127" s="2" t="s">
        <v>74</v>
      </c>
      <c r="F127" s="2" t="s">
        <v>122</v>
      </c>
      <c r="G127" s="2">
        <v>13.12</v>
      </c>
    </row>
    <row r="128" spans="1:7" x14ac:dyDescent="0.25">
      <c r="A128" s="1">
        <v>2</v>
      </c>
      <c r="B128" s="1">
        <v>325</v>
      </c>
      <c r="C128" s="2" t="s">
        <v>48</v>
      </c>
      <c r="D128" s="2" t="s">
        <v>29</v>
      </c>
      <c r="E128" s="2" t="s">
        <v>74</v>
      </c>
      <c r="F128" s="2" t="s">
        <v>122</v>
      </c>
      <c r="G128" s="2">
        <v>13.24</v>
      </c>
    </row>
    <row r="129" spans="1:7" x14ac:dyDescent="0.25">
      <c r="A129" s="1">
        <v>3</v>
      </c>
      <c r="B129" s="1">
        <v>310</v>
      </c>
      <c r="C129" s="2" t="s">
        <v>49</v>
      </c>
      <c r="D129" s="2" t="s">
        <v>2</v>
      </c>
      <c r="E129" s="2" t="s">
        <v>74</v>
      </c>
      <c r="F129" s="2" t="s">
        <v>122</v>
      </c>
      <c r="G129" s="2">
        <v>13.27</v>
      </c>
    </row>
    <row r="130" spans="1:7" x14ac:dyDescent="0.25">
      <c r="A130" s="1">
        <v>4</v>
      </c>
      <c r="B130" s="1">
        <v>316</v>
      </c>
      <c r="C130" s="2" t="s">
        <v>50</v>
      </c>
      <c r="D130" s="2" t="s">
        <v>7</v>
      </c>
      <c r="E130" s="2" t="s">
        <v>74</v>
      </c>
      <c r="F130" s="2" t="s">
        <v>122</v>
      </c>
      <c r="G130" s="2">
        <v>13.63</v>
      </c>
    </row>
    <row r="131" spans="1:7" x14ac:dyDescent="0.25">
      <c r="A131" s="1">
        <v>5</v>
      </c>
      <c r="B131" s="1">
        <v>333</v>
      </c>
      <c r="C131" s="2" t="s">
        <v>51</v>
      </c>
      <c r="D131" s="2" t="s">
        <v>26</v>
      </c>
      <c r="E131" s="2" t="s">
        <v>74</v>
      </c>
      <c r="F131" s="2" t="s">
        <v>122</v>
      </c>
      <c r="G131" s="2">
        <v>13.88</v>
      </c>
    </row>
    <row r="132" spans="1:7" x14ac:dyDescent="0.25">
      <c r="A132" s="1">
        <v>6</v>
      </c>
      <c r="B132" s="1">
        <v>319</v>
      </c>
      <c r="C132" s="2" t="s">
        <v>52</v>
      </c>
      <c r="D132" s="2" t="s">
        <v>29</v>
      </c>
      <c r="E132" s="2" t="s">
        <v>74</v>
      </c>
      <c r="F132" s="2" t="s">
        <v>122</v>
      </c>
      <c r="G132" s="2">
        <v>14.18</v>
      </c>
    </row>
    <row r="133" spans="1:7" x14ac:dyDescent="0.25">
      <c r="A133" s="1">
        <v>7</v>
      </c>
      <c r="B133" s="1">
        <v>332</v>
      </c>
      <c r="C133" s="2" t="s">
        <v>53</v>
      </c>
      <c r="D133" s="2" t="s">
        <v>7</v>
      </c>
      <c r="E133" s="2" t="s">
        <v>74</v>
      </c>
      <c r="F133" s="2" t="s">
        <v>122</v>
      </c>
      <c r="G133" s="4">
        <v>14.5</v>
      </c>
    </row>
    <row r="134" spans="1:7" x14ac:dyDescent="0.25">
      <c r="A134" s="1">
        <v>8</v>
      </c>
      <c r="B134" s="1">
        <v>306</v>
      </c>
      <c r="C134" s="2" t="s">
        <v>54</v>
      </c>
      <c r="D134" s="2" t="s">
        <v>5</v>
      </c>
      <c r="E134" s="2" t="s">
        <v>74</v>
      </c>
      <c r="F134" s="2" t="s">
        <v>122</v>
      </c>
      <c r="G134" s="2">
        <v>14.84</v>
      </c>
    </row>
    <row r="135" spans="1:7" x14ac:dyDescent="0.25">
      <c r="B135" s="1"/>
      <c r="G135" s="2"/>
    </row>
    <row r="136" spans="1:7" x14ac:dyDescent="0.25">
      <c r="A136" s="1" t="s">
        <v>205</v>
      </c>
      <c r="B136" s="1" t="s">
        <v>200</v>
      </c>
      <c r="C136" s="2" t="s">
        <v>0</v>
      </c>
      <c r="D136" s="2" t="s">
        <v>137</v>
      </c>
      <c r="E136" s="2" t="s">
        <v>74</v>
      </c>
      <c r="F136" s="2" t="s">
        <v>201</v>
      </c>
      <c r="G136" s="2" t="s">
        <v>145</v>
      </c>
    </row>
    <row r="137" spans="1:7" x14ac:dyDescent="0.25">
      <c r="A137" s="1">
        <v>1</v>
      </c>
      <c r="B137" s="1">
        <v>524</v>
      </c>
      <c r="C137" s="2" t="s">
        <v>1</v>
      </c>
      <c r="D137" s="2" t="s">
        <v>2</v>
      </c>
      <c r="E137" s="2" t="s">
        <v>74</v>
      </c>
      <c r="F137" s="2" t="s">
        <v>206</v>
      </c>
      <c r="G137" s="4">
        <v>14.84</v>
      </c>
    </row>
    <row r="138" spans="1:7" x14ac:dyDescent="0.25">
      <c r="A138" s="1">
        <v>2</v>
      </c>
      <c r="B138" s="1">
        <v>520</v>
      </c>
      <c r="C138" s="2" t="s">
        <v>3</v>
      </c>
      <c r="D138" s="2" t="s">
        <v>2</v>
      </c>
      <c r="E138" s="2" t="s">
        <v>74</v>
      </c>
      <c r="F138" s="2" t="s">
        <v>206</v>
      </c>
      <c r="G138" s="4">
        <v>15.1</v>
      </c>
    </row>
    <row r="139" spans="1:7" x14ac:dyDescent="0.25">
      <c r="A139" s="1">
        <v>3</v>
      </c>
      <c r="B139" s="1">
        <v>503</v>
      </c>
      <c r="C139" s="2" t="s">
        <v>4</v>
      </c>
      <c r="D139" s="2" t="s">
        <v>5</v>
      </c>
      <c r="E139" s="2" t="s">
        <v>74</v>
      </c>
      <c r="F139" s="2" t="s">
        <v>206</v>
      </c>
      <c r="G139" s="4">
        <v>15.13</v>
      </c>
    </row>
    <row r="140" spans="1:7" x14ac:dyDescent="0.25">
      <c r="A140" s="1">
        <v>4</v>
      </c>
      <c r="B140" s="1">
        <v>509</v>
      </c>
      <c r="C140" s="2" t="s">
        <v>6</v>
      </c>
      <c r="D140" s="2" t="s">
        <v>7</v>
      </c>
      <c r="E140" s="2" t="s">
        <v>74</v>
      </c>
      <c r="F140" s="2" t="s">
        <v>206</v>
      </c>
      <c r="G140" s="4">
        <v>15.6</v>
      </c>
    </row>
    <row r="141" spans="1:7" x14ac:dyDescent="0.25">
      <c r="A141" s="1">
        <v>5</v>
      </c>
      <c r="B141" s="1">
        <v>510</v>
      </c>
      <c r="C141" s="2" t="s">
        <v>8</v>
      </c>
      <c r="D141" s="2" t="s">
        <v>7</v>
      </c>
      <c r="E141" s="2" t="s">
        <v>74</v>
      </c>
      <c r="F141" s="2" t="s">
        <v>206</v>
      </c>
      <c r="G141" s="4">
        <v>16.38</v>
      </c>
    </row>
    <row r="142" spans="1:7" x14ac:dyDescent="0.25">
      <c r="B142" s="1"/>
      <c r="G142" s="2"/>
    </row>
    <row r="143" spans="1:7" x14ac:dyDescent="0.25">
      <c r="A143" s="1" t="s">
        <v>205</v>
      </c>
      <c r="B143" s="1" t="s">
        <v>203</v>
      </c>
      <c r="C143" s="2" t="s">
        <v>0</v>
      </c>
      <c r="D143" s="2" t="s">
        <v>137</v>
      </c>
      <c r="E143" s="2" t="s">
        <v>74</v>
      </c>
      <c r="F143" s="2" t="s">
        <v>201</v>
      </c>
      <c r="G143" s="2" t="s">
        <v>207</v>
      </c>
    </row>
    <row r="144" spans="1:7" x14ac:dyDescent="0.25">
      <c r="A144" s="1">
        <v>1</v>
      </c>
      <c r="B144" s="1">
        <v>513</v>
      </c>
      <c r="C144" s="2" t="s">
        <v>10</v>
      </c>
      <c r="D144" s="2" t="s">
        <v>5</v>
      </c>
      <c r="E144" s="2" t="s">
        <v>74</v>
      </c>
      <c r="F144" s="2" t="s">
        <v>206</v>
      </c>
      <c r="G144" s="2">
        <v>14.14</v>
      </c>
    </row>
    <row r="145" spans="1:7" x14ac:dyDescent="0.25">
      <c r="A145" s="1">
        <v>2</v>
      </c>
      <c r="B145" s="1">
        <v>501</v>
      </c>
      <c r="C145" s="2" t="s">
        <v>11</v>
      </c>
      <c r="D145" s="2" t="s">
        <v>12</v>
      </c>
      <c r="E145" s="2" t="s">
        <v>74</v>
      </c>
      <c r="F145" s="2" t="s">
        <v>206</v>
      </c>
      <c r="G145" s="2">
        <v>14.68</v>
      </c>
    </row>
    <row r="146" spans="1:7" x14ac:dyDescent="0.25">
      <c r="A146" s="1">
        <v>3</v>
      </c>
      <c r="B146" s="1">
        <v>519</v>
      </c>
      <c r="C146" s="2" t="s">
        <v>13</v>
      </c>
      <c r="D146" s="2" t="s">
        <v>5</v>
      </c>
      <c r="E146" s="2" t="s">
        <v>74</v>
      </c>
      <c r="F146" s="2" t="s">
        <v>206</v>
      </c>
      <c r="G146" s="2">
        <v>14.74</v>
      </c>
    </row>
    <row r="147" spans="1:7" x14ac:dyDescent="0.25">
      <c r="A147" s="1">
        <v>4</v>
      </c>
      <c r="B147" s="1">
        <v>507</v>
      </c>
      <c r="C147" s="2" t="s">
        <v>14</v>
      </c>
      <c r="D147" s="2" t="s">
        <v>15</v>
      </c>
      <c r="E147" s="2" t="s">
        <v>74</v>
      </c>
      <c r="F147" s="2" t="s">
        <v>206</v>
      </c>
      <c r="G147" s="2">
        <v>15.59</v>
      </c>
    </row>
    <row r="148" spans="1:7" x14ac:dyDescent="0.25">
      <c r="A148" s="1">
        <v>5</v>
      </c>
      <c r="B148" s="1">
        <v>518</v>
      </c>
      <c r="C148" s="2" t="s">
        <v>16</v>
      </c>
      <c r="D148" s="2" t="s">
        <v>17</v>
      </c>
      <c r="E148" s="2" t="s">
        <v>74</v>
      </c>
      <c r="F148" s="2" t="s">
        <v>206</v>
      </c>
      <c r="G148" s="2">
        <v>16.62</v>
      </c>
    </row>
    <row r="149" spans="1:7" x14ac:dyDescent="0.25">
      <c r="B149" s="1"/>
      <c r="C149" s="2" t="s">
        <v>9</v>
      </c>
      <c r="D149" s="2" t="s">
        <v>9</v>
      </c>
      <c r="E149" s="2" t="s">
        <v>9</v>
      </c>
      <c r="F149" s="2" t="s">
        <v>9</v>
      </c>
      <c r="G149" s="2"/>
    </row>
    <row r="150" spans="1:7" x14ac:dyDescent="0.25">
      <c r="A150" s="1" t="s">
        <v>208</v>
      </c>
      <c r="B150" s="1"/>
      <c r="C150" s="2" t="s">
        <v>124</v>
      </c>
      <c r="D150" s="2" t="s">
        <v>194</v>
      </c>
      <c r="E150" s="2" t="s">
        <v>71</v>
      </c>
      <c r="F150" s="2" t="s">
        <v>72</v>
      </c>
      <c r="G150" s="2"/>
    </row>
    <row r="151" spans="1:7" x14ac:dyDescent="0.25">
      <c r="A151" s="1">
        <v>1</v>
      </c>
      <c r="B151" s="1">
        <v>132</v>
      </c>
      <c r="C151" s="2" t="s">
        <v>209</v>
      </c>
      <c r="D151" s="2" t="s">
        <v>2</v>
      </c>
      <c r="E151" s="2" t="s">
        <v>74</v>
      </c>
      <c r="F151" s="2" t="s">
        <v>126</v>
      </c>
      <c r="G151" s="3">
        <v>3.0576388888888888E-3</v>
      </c>
    </row>
    <row r="152" spans="1:7" x14ac:dyDescent="0.25">
      <c r="A152" s="1">
        <v>2</v>
      </c>
      <c r="B152" s="1">
        <v>143</v>
      </c>
      <c r="C152" s="2" t="s">
        <v>210</v>
      </c>
      <c r="D152" s="2" t="s">
        <v>2</v>
      </c>
      <c r="E152" s="2" t="s">
        <v>74</v>
      </c>
      <c r="F152" s="2" t="s">
        <v>126</v>
      </c>
      <c r="G152" s="3">
        <v>3.2771990740740734E-3</v>
      </c>
    </row>
    <row r="153" spans="1:7" x14ac:dyDescent="0.25">
      <c r="A153" s="1">
        <v>3</v>
      </c>
      <c r="B153" s="1">
        <v>145</v>
      </c>
      <c r="C153" s="2" t="s">
        <v>211</v>
      </c>
      <c r="D153" s="2" t="s">
        <v>2</v>
      </c>
      <c r="E153" s="2" t="s">
        <v>74</v>
      </c>
      <c r="F153" s="2" t="s">
        <v>126</v>
      </c>
      <c r="G153" s="3">
        <v>3.2931712962962962E-3</v>
      </c>
    </row>
    <row r="154" spans="1:7" x14ac:dyDescent="0.25">
      <c r="A154" s="1">
        <v>4</v>
      </c>
      <c r="B154" s="1">
        <v>135</v>
      </c>
      <c r="C154" s="2" t="s">
        <v>212</v>
      </c>
      <c r="D154" s="2" t="s">
        <v>29</v>
      </c>
      <c r="E154" s="2" t="s">
        <v>74</v>
      </c>
      <c r="F154" s="2" t="s">
        <v>126</v>
      </c>
      <c r="G154" s="3">
        <v>3.3834490740740739E-3</v>
      </c>
    </row>
    <row r="155" spans="1:7" x14ac:dyDescent="0.25">
      <c r="A155" s="1">
        <v>5</v>
      </c>
      <c r="B155" s="1">
        <v>140</v>
      </c>
      <c r="C155" s="2" t="s">
        <v>213</v>
      </c>
      <c r="D155" s="2" t="s">
        <v>196</v>
      </c>
      <c r="E155" s="2" t="s">
        <v>74</v>
      </c>
      <c r="F155" s="2" t="s">
        <v>126</v>
      </c>
      <c r="G155" s="3">
        <v>3.4122685185185189E-3</v>
      </c>
    </row>
    <row r="156" spans="1:7" x14ac:dyDescent="0.25">
      <c r="A156" s="1">
        <v>6</v>
      </c>
      <c r="B156" s="1">
        <v>139</v>
      </c>
      <c r="C156" s="2" t="s">
        <v>214</v>
      </c>
      <c r="D156" s="2" t="s">
        <v>5</v>
      </c>
      <c r="E156" s="2" t="s">
        <v>74</v>
      </c>
      <c r="F156" s="2" t="s">
        <v>126</v>
      </c>
      <c r="G156" s="3">
        <v>3.434953703703704E-3</v>
      </c>
    </row>
    <row r="157" spans="1:7" x14ac:dyDescent="0.25">
      <c r="A157" s="1">
        <v>7</v>
      </c>
      <c r="B157" s="1">
        <v>153</v>
      </c>
      <c r="C157" s="2" t="s">
        <v>215</v>
      </c>
      <c r="D157" s="2" t="s">
        <v>5</v>
      </c>
      <c r="E157" s="2" t="s">
        <v>74</v>
      </c>
      <c r="F157" s="2" t="s">
        <v>126</v>
      </c>
      <c r="G157" s="3">
        <v>3.4461805555555561E-3</v>
      </c>
    </row>
    <row r="158" spans="1:7" x14ac:dyDescent="0.25">
      <c r="A158" s="1">
        <v>8</v>
      </c>
      <c r="B158" s="1">
        <v>137</v>
      </c>
      <c r="C158" s="2" t="s">
        <v>216</v>
      </c>
      <c r="D158" s="2" t="s">
        <v>12</v>
      </c>
      <c r="E158" s="2" t="s">
        <v>74</v>
      </c>
      <c r="F158" s="2" t="s">
        <v>126</v>
      </c>
      <c r="G158" s="3">
        <v>3.5609953703703702E-3</v>
      </c>
    </row>
    <row r="159" spans="1:7" x14ac:dyDescent="0.25">
      <c r="A159" s="1">
        <v>9</v>
      </c>
      <c r="B159" s="1">
        <v>130</v>
      </c>
      <c r="C159" s="2" t="s">
        <v>217</v>
      </c>
      <c r="D159" s="2" t="s">
        <v>29</v>
      </c>
      <c r="E159" s="2" t="s">
        <v>74</v>
      </c>
      <c r="F159" s="2" t="s">
        <v>126</v>
      </c>
      <c r="G159" s="3">
        <v>3.5667824074074074E-3</v>
      </c>
    </row>
    <row r="160" spans="1:7" x14ac:dyDescent="0.25">
      <c r="A160" s="1">
        <v>10</v>
      </c>
      <c r="B160" s="1">
        <v>129</v>
      </c>
      <c r="C160" s="2" t="s">
        <v>218</v>
      </c>
      <c r="D160" s="2" t="s">
        <v>2</v>
      </c>
      <c r="E160" s="2" t="s">
        <v>74</v>
      </c>
      <c r="F160" s="2" t="s">
        <v>126</v>
      </c>
      <c r="G160" s="3">
        <v>3.8092592592592592E-3</v>
      </c>
    </row>
    <row r="161" spans="1:7" x14ac:dyDescent="0.25">
      <c r="B161" s="1"/>
      <c r="C161" s="2" t="s">
        <v>9</v>
      </c>
      <c r="D161" s="2" t="s">
        <v>9</v>
      </c>
      <c r="E161" s="2" t="s">
        <v>9</v>
      </c>
      <c r="F161" s="2" t="s">
        <v>9</v>
      </c>
      <c r="G161" s="2"/>
    </row>
    <row r="162" spans="1:7" x14ac:dyDescent="0.25">
      <c r="A162" s="1" t="s">
        <v>219</v>
      </c>
      <c r="B162" s="1"/>
      <c r="C162" s="2" t="s">
        <v>120</v>
      </c>
      <c r="D162" s="2" t="s">
        <v>137</v>
      </c>
      <c r="E162" s="2" t="s">
        <v>74</v>
      </c>
      <c r="F162" s="2" t="s">
        <v>72</v>
      </c>
      <c r="G162" s="2" t="s">
        <v>220</v>
      </c>
    </row>
    <row r="163" spans="1:7" x14ac:dyDescent="0.25">
      <c r="A163" s="1">
        <v>1</v>
      </c>
      <c r="B163" s="1">
        <v>322</v>
      </c>
      <c r="C163" s="2" t="s">
        <v>47</v>
      </c>
      <c r="D163" s="2" t="s">
        <v>2</v>
      </c>
      <c r="E163" s="2" t="s">
        <v>74</v>
      </c>
      <c r="F163" s="2" t="s">
        <v>122</v>
      </c>
      <c r="G163" s="4">
        <v>12.83</v>
      </c>
    </row>
    <row r="164" spans="1:7" x14ac:dyDescent="0.25">
      <c r="A164" s="1">
        <v>2</v>
      </c>
      <c r="B164" s="1">
        <v>325</v>
      </c>
      <c r="C164" s="2" t="s">
        <v>48</v>
      </c>
      <c r="D164" s="2" t="s">
        <v>29</v>
      </c>
      <c r="E164" s="2" t="s">
        <v>74</v>
      </c>
      <c r="F164" s="2" t="s">
        <v>122</v>
      </c>
      <c r="G164" s="4">
        <v>13.24</v>
      </c>
    </row>
    <row r="165" spans="1:7" x14ac:dyDescent="0.25">
      <c r="A165" s="1">
        <v>3</v>
      </c>
      <c r="B165" s="1">
        <v>310</v>
      </c>
      <c r="C165" s="2" t="s">
        <v>49</v>
      </c>
      <c r="D165" s="2" t="s">
        <v>2</v>
      </c>
      <c r="E165" s="2" t="s">
        <v>74</v>
      </c>
      <c r="F165" s="2" t="s">
        <v>122</v>
      </c>
      <c r="G165" s="4">
        <v>13.26</v>
      </c>
    </row>
    <row r="166" spans="1:7" x14ac:dyDescent="0.25">
      <c r="A166" s="1">
        <v>4</v>
      </c>
      <c r="B166" s="1">
        <v>314</v>
      </c>
      <c r="C166" s="2" t="s">
        <v>40</v>
      </c>
      <c r="D166" s="2" t="s">
        <v>2</v>
      </c>
      <c r="E166" s="2" t="s">
        <v>74</v>
      </c>
      <c r="F166" s="2" t="s">
        <v>122</v>
      </c>
      <c r="G166" s="4">
        <v>13.27</v>
      </c>
    </row>
    <row r="167" spans="1:7" x14ac:dyDescent="0.25">
      <c r="A167" s="1">
        <v>5</v>
      </c>
      <c r="B167" s="1">
        <v>312</v>
      </c>
      <c r="C167" s="2" t="s">
        <v>41</v>
      </c>
      <c r="D167" s="2" t="s">
        <v>5</v>
      </c>
      <c r="E167" s="2" t="s">
        <v>74</v>
      </c>
      <c r="F167" s="2" t="s">
        <v>122</v>
      </c>
      <c r="G167" s="4">
        <v>13.6</v>
      </c>
    </row>
    <row r="168" spans="1:7" x14ac:dyDescent="0.25">
      <c r="A168" s="1">
        <v>6</v>
      </c>
      <c r="B168" s="1">
        <v>316</v>
      </c>
      <c r="C168" s="2" t="s">
        <v>50</v>
      </c>
      <c r="D168" s="2" t="s">
        <v>7</v>
      </c>
      <c r="E168" s="2" t="s">
        <v>74</v>
      </c>
      <c r="F168" s="2" t="s">
        <v>122</v>
      </c>
      <c r="G168" s="4">
        <v>13.64</v>
      </c>
    </row>
    <row r="169" spans="1:7" x14ac:dyDescent="0.25">
      <c r="A169" s="1">
        <v>7</v>
      </c>
      <c r="B169" s="1">
        <v>333</v>
      </c>
      <c r="C169" s="2" t="s">
        <v>51</v>
      </c>
      <c r="D169" s="2" t="s">
        <v>26</v>
      </c>
      <c r="E169" s="2" t="s">
        <v>74</v>
      </c>
      <c r="F169" s="2" t="s">
        <v>122</v>
      </c>
      <c r="G169" s="4">
        <v>13.7</v>
      </c>
    </row>
    <row r="170" spans="1:7" x14ac:dyDescent="0.25">
      <c r="B170" s="1"/>
      <c r="C170" s="2" t="s">
        <v>9</v>
      </c>
      <c r="D170" s="2" t="s">
        <v>9</v>
      </c>
      <c r="E170" s="2" t="s">
        <v>9</v>
      </c>
      <c r="F170" s="2" t="s">
        <v>9</v>
      </c>
      <c r="G170" s="2"/>
    </row>
    <row r="171" spans="1:7" x14ac:dyDescent="0.25">
      <c r="A171" s="1" t="s">
        <v>221</v>
      </c>
      <c r="B171" s="1"/>
      <c r="C171" s="2" t="s">
        <v>0</v>
      </c>
      <c r="D171" s="2" t="s">
        <v>137</v>
      </c>
      <c r="E171" s="2" t="s">
        <v>74</v>
      </c>
      <c r="F171" s="2" t="s">
        <v>72</v>
      </c>
      <c r="G171" s="2" t="s">
        <v>222</v>
      </c>
    </row>
    <row r="172" spans="1:7" x14ac:dyDescent="0.25">
      <c r="A172" s="1">
        <v>1</v>
      </c>
      <c r="B172" s="1">
        <v>513</v>
      </c>
      <c r="C172" s="2" t="s">
        <v>10</v>
      </c>
      <c r="D172" s="2" t="s">
        <v>5</v>
      </c>
      <c r="E172" s="2" t="s">
        <v>74</v>
      </c>
      <c r="F172" s="2" t="s">
        <v>206</v>
      </c>
      <c r="G172" s="4">
        <v>14.15</v>
      </c>
    </row>
    <row r="173" spans="1:7" x14ac:dyDescent="0.25">
      <c r="A173" s="1">
        <v>2</v>
      </c>
      <c r="B173" s="1">
        <v>519</v>
      </c>
      <c r="C173" s="2" t="s">
        <v>13</v>
      </c>
      <c r="D173" s="2" t="s">
        <v>5</v>
      </c>
      <c r="E173" s="2" t="s">
        <v>74</v>
      </c>
      <c r="F173" s="2" t="s">
        <v>206</v>
      </c>
      <c r="G173" s="4">
        <v>14.58</v>
      </c>
    </row>
    <row r="174" spans="1:7" x14ac:dyDescent="0.25">
      <c r="A174" s="1">
        <v>3</v>
      </c>
      <c r="B174" s="1">
        <v>501</v>
      </c>
      <c r="C174" s="2" t="s">
        <v>11</v>
      </c>
      <c r="D174" s="2" t="s">
        <v>12</v>
      </c>
      <c r="E174" s="2" t="s">
        <v>74</v>
      </c>
      <c r="F174" s="2" t="s">
        <v>206</v>
      </c>
      <c r="G174" s="4">
        <v>14.64</v>
      </c>
    </row>
    <row r="175" spans="1:7" x14ac:dyDescent="0.25">
      <c r="A175" s="1">
        <v>4</v>
      </c>
      <c r="B175" s="1">
        <v>524</v>
      </c>
      <c r="C175" s="2" t="s">
        <v>1</v>
      </c>
      <c r="D175" s="2" t="s">
        <v>2</v>
      </c>
      <c r="E175" s="2" t="s">
        <v>74</v>
      </c>
      <c r="F175" s="2" t="s">
        <v>206</v>
      </c>
      <c r="G175" s="4">
        <v>14.68</v>
      </c>
    </row>
    <row r="176" spans="1:7" x14ac:dyDescent="0.25">
      <c r="A176" s="1">
        <v>5</v>
      </c>
      <c r="B176" s="1">
        <v>520</v>
      </c>
      <c r="C176" s="2" t="s">
        <v>3</v>
      </c>
      <c r="D176" s="2" t="s">
        <v>2</v>
      </c>
      <c r="E176" s="2" t="s">
        <v>74</v>
      </c>
      <c r="F176" s="2" t="s">
        <v>206</v>
      </c>
      <c r="G176" s="4">
        <v>14.94</v>
      </c>
    </row>
    <row r="177" spans="1:7" x14ac:dyDescent="0.25">
      <c r="A177" s="1">
        <v>6</v>
      </c>
      <c r="B177" s="1">
        <v>503</v>
      </c>
      <c r="C177" s="2" t="s">
        <v>4</v>
      </c>
      <c r="D177" s="2" t="s">
        <v>5</v>
      </c>
      <c r="E177" s="2" t="s">
        <v>74</v>
      </c>
      <c r="F177" s="2" t="s">
        <v>206</v>
      </c>
      <c r="G177" s="4">
        <v>15.01</v>
      </c>
    </row>
    <row r="178" spans="1:7" x14ac:dyDescent="0.25">
      <c r="A178" s="1">
        <v>7</v>
      </c>
      <c r="B178" s="1">
        <v>507</v>
      </c>
      <c r="C178" s="2" t="s">
        <v>14</v>
      </c>
      <c r="D178" s="2" t="s">
        <v>15</v>
      </c>
      <c r="E178" s="2" t="s">
        <v>74</v>
      </c>
      <c r="F178" s="2" t="s">
        <v>206</v>
      </c>
      <c r="G178" s="4">
        <v>15.59</v>
      </c>
    </row>
    <row r="179" spans="1:7" x14ac:dyDescent="0.25">
      <c r="A179" s="1">
        <v>8</v>
      </c>
      <c r="B179" s="1">
        <v>509</v>
      </c>
      <c r="C179" s="2" t="s">
        <v>6</v>
      </c>
      <c r="D179" s="2" t="s">
        <v>7</v>
      </c>
      <c r="E179" s="2" t="s">
        <v>74</v>
      </c>
      <c r="F179" s="2" t="s">
        <v>206</v>
      </c>
      <c r="G179" s="4">
        <v>15.68</v>
      </c>
    </row>
    <row r="180" spans="1:7" x14ac:dyDescent="0.25">
      <c r="B180" s="1"/>
      <c r="C180" s="2" t="s">
        <v>9</v>
      </c>
      <c r="D180" s="2" t="s">
        <v>9</v>
      </c>
      <c r="E180" s="2" t="s">
        <v>9</v>
      </c>
      <c r="F180" s="2" t="s">
        <v>9</v>
      </c>
    </row>
    <row r="181" spans="1:7" x14ac:dyDescent="0.25">
      <c r="B181" s="1"/>
      <c r="C181" s="2" t="s">
        <v>9</v>
      </c>
      <c r="D181" s="2" t="s">
        <v>9</v>
      </c>
      <c r="E181" s="2" t="s">
        <v>9</v>
      </c>
      <c r="F181" s="2" t="s">
        <v>9</v>
      </c>
      <c r="G181" s="2"/>
    </row>
    <row r="182" spans="1:7" x14ac:dyDescent="0.25">
      <c r="A182" s="1" t="s">
        <v>223</v>
      </c>
      <c r="B182" s="1"/>
      <c r="C182" s="2" t="s">
        <v>224</v>
      </c>
      <c r="D182" s="2" t="s">
        <v>194</v>
      </c>
      <c r="E182" s="2" t="s">
        <v>71</v>
      </c>
      <c r="F182" s="2" t="s">
        <v>72</v>
      </c>
      <c r="G182" s="2"/>
    </row>
    <row r="183" spans="1:7" x14ac:dyDescent="0.25">
      <c r="A183" s="1">
        <v>1</v>
      </c>
      <c r="B183" s="1">
        <v>411</v>
      </c>
      <c r="C183" s="2" t="s">
        <v>225</v>
      </c>
      <c r="D183" s="2" t="s">
        <v>29</v>
      </c>
      <c r="E183" s="2" t="s">
        <v>74</v>
      </c>
      <c r="F183" s="2" t="s">
        <v>226</v>
      </c>
      <c r="G183" s="3">
        <v>3.4311342592592592E-3</v>
      </c>
    </row>
    <row r="184" spans="1:7" x14ac:dyDescent="0.25">
      <c r="A184" s="1">
        <v>2</v>
      </c>
      <c r="B184" s="1">
        <v>418</v>
      </c>
      <c r="C184" s="2" t="s">
        <v>227</v>
      </c>
      <c r="D184" s="2" t="s">
        <v>2</v>
      </c>
      <c r="E184" s="2" t="s">
        <v>74</v>
      </c>
      <c r="F184" s="2" t="s">
        <v>226</v>
      </c>
      <c r="G184" s="3">
        <v>3.4457175925925922E-3</v>
      </c>
    </row>
    <row r="185" spans="1:7" x14ac:dyDescent="0.25">
      <c r="A185" s="1">
        <v>3</v>
      </c>
      <c r="B185" s="1">
        <v>414</v>
      </c>
      <c r="C185" s="2" t="s">
        <v>228</v>
      </c>
      <c r="D185" s="2" t="s">
        <v>2</v>
      </c>
      <c r="E185" s="2" t="s">
        <v>74</v>
      </c>
      <c r="F185" s="2" t="s">
        <v>226</v>
      </c>
      <c r="G185" s="3">
        <v>3.5412037037037031E-3</v>
      </c>
    </row>
    <row r="186" spans="1:7" x14ac:dyDescent="0.25">
      <c r="A186" s="1">
        <v>4</v>
      </c>
      <c r="B186" s="1">
        <v>409</v>
      </c>
      <c r="C186" s="2" t="s">
        <v>229</v>
      </c>
      <c r="D186" s="2" t="s">
        <v>5</v>
      </c>
      <c r="E186" s="2" t="s">
        <v>74</v>
      </c>
      <c r="F186" s="2" t="s">
        <v>226</v>
      </c>
      <c r="G186" s="3">
        <v>3.6069444444444443E-3</v>
      </c>
    </row>
    <row r="187" spans="1:7" x14ac:dyDescent="0.25">
      <c r="A187" s="1">
        <v>5</v>
      </c>
      <c r="B187" s="1">
        <v>406</v>
      </c>
      <c r="C187" s="2" t="s">
        <v>230</v>
      </c>
      <c r="D187" s="2" t="s">
        <v>2</v>
      </c>
      <c r="E187" s="2" t="s">
        <v>74</v>
      </c>
      <c r="F187" s="2" t="s">
        <v>226</v>
      </c>
      <c r="G187" s="3">
        <v>3.6835648148148149E-3</v>
      </c>
    </row>
    <row r="188" spans="1:7" x14ac:dyDescent="0.25">
      <c r="A188" s="1">
        <v>6</v>
      </c>
      <c r="B188" s="1">
        <v>415</v>
      </c>
      <c r="C188" s="2" t="s">
        <v>231</v>
      </c>
      <c r="D188" s="2" t="s">
        <v>95</v>
      </c>
      <c r="E188" s="2" t="s">
        <v>74</v>
      </c>
      <c r="F188" s="2" t="s">
        <v>226</v>
      </c>
      <c r="G188" s="3">
        <v>3.8819444444444444E-3</v>
      </c>
    </row>
    <row r="189" spans="1:7" x14ac:dyDescent="0.25">
      <c r="B189" s="1"/>
      <c r="G189" s="2"/>
    </row>
    <row r="190" spans="1:7" x14ac:dyDescent="0.25">
      <c r="A190" s="1" t="s">
        <v>232</v>
      </c>
      <c r="B190" s="1"/>
      <c r="C190" s="2" t="s">
        <v>233</v>
      </c>
      <c r="D190" s="2" t="s">
        <v>234</v>
      </c>
      <c r="E190" s="2" t="s">
        <v>71</v>
      </c>
      <c r="F190" s="2" t="s">
        <v>72</v>
      </c>
      <c r="G190" s="2" t="s">
        <v>235</v>
      </c>
    </row>
    <row r="191" spans="1:7" x14ac:dyDescent="0.25">
      <c r="A191" s="1">
        <v>1</v>
      </c>
      <c r="B191" s="1">
        <v>101</v>
      </c>
      <c r="C191" s="2" t="s">
        <v>141</v>
      </c>
      <c r="D191" s="2" t="s">
        <v>5</v>
      </c>
      <c r="E191" s="2" t="s">
        <v>74</v>
      </c>
      <c r="F191" s="2" t="s">
        <v>82</v>
      </c>
      <c r="G191" s="2">
        <v>29.31</v>
      </c>
    </row>
    <row r="192" spans="1:7" x14ac:dyDescent="0.25">
      <c r="A192" s="1">
        <v>2</v>
      </c>
      <c r="B192" s="1">
        <v>117</v>
      </c>
      <c r="C192" s="2" t="s">
        <v>146</v>
      </c>
      <c r="D192" s="2" t="s">
        <v>2</v>
      </c>
      <c r="E192" s="2" t="s">
        <v>74</v>
      </c>
      <c r="F192" s="2" t="s">
        <v>82</v>
      </c>
      <c r="G192" s="2">
        <v>30.27</v>
      </c>
    </row>
    <row r="193" spans="1:7" x14ac:dyDescent="0.25">
      <c r="A193" s="1">
        <v>3</v>
      </c>
      <c r="B193" s="1">
        <v>107</v>
      </c>
      <c r="C193" s="2" t="s">
        <v>142</v>
      </c>
      <c r="D193" s="2" t="s">
        <v>86</v>
      </c>
      <c r="E193" s="2" t="s">
        <v>74</v>
      </c>
      <c r="F193" s="2" t="s">
        <v>82</v>
      </c>
      <c r="G193" s="2">
        <v>33.57</v>
      </c>
    </row>
    <row r="194" spans="1:7" x14ac:dyDescent="0.25">
      <c r="B194" s="1"/>
      <c r="C194" s="2" t="s">
        <v>9</v>
      </c>
      <c r="D194" s="2" t="s">
        <v>9</v>
      </c>
      <c r="E194" s="2" t="s">
        <v>9</v>
      </c>
      <c r="F194" s="2" t="s">
        <v>9</v>
      </c>
      <c r="G194" s="2"/>
    </row>
    <row r="195" spans="1:7" x14ac:dyDescent="0.25">
      <c r="A195" s="1" t="s">
        <v>236</v>
      </c>
      <c r="B195" s="1"/>
      <c r="C195" s="2" t="s">
        <v>224</v>
      </c>
      <c r="D195" s="2" t="s">
        <v>234</v>
      </c>
      <c r="E195" s="2" t="s">
        <v>237</v>
      </c>
      <c r="F195" s="2" t="s">
        <v>72</v>
      </c>
      <c r="G195" s="2"/>
    </row>
    <row r="196" spans="1:7" x14ac:dyDescent="0.25">
      <c r="A196" s="1">
        <v>1</v>
      </c>
      <c r="B196" s="1">
        <v>420</v>
      </c>
      <c r="C196" s="2" t="s">
        <v>238</v>
      </c>
      <c r="D196" s="2" t="s">
        <v>2</v>
      </c>
      <c r="E196" s="2" t="s">
        <v>74</v>
      </c>
      <c r="F196" s="2" t="s">
        <v>226</v>
      </c>
      <c r="G196" s="4">
        <v>27.9</v>
      </c>
    </row>
    <row r="197" spans="1:7" x14ac:dyDescent="0.25">
      <c r="A197" s="1">
        <v>2</v>
      </c>
      <c r="B197" s="1">
        <v>404</v>
      </c>
      <c r="C197" s="2" t="s">
        <v>239</v>
      </c>
      <c r="D197" s="2" t="s">
        <v>17</v>
      </c>
      <c r="E197" s="2" t="s">
        <v>74</v>
      </c>
      <c r="F197" s="2" t="s">
        <v>226</v>
      </c>
      <c r="G197" s="4">
        <v>28.6</v>
      </c>
    </row>
    <row r="198" spans="1:7" x14ac:dyDescent="0.25">
      <c r="A198" s="1">
        <v>3</v>
      </c>
      <c r="B198" s="1">
        <v>419</v>
      </c>
      <c r="C198" s="2" t="s">
        <v>240</v>
      </c>
      <c r="D198" s="2" t="s">
        <v>5</v>
      </c>
      <c r="E198" s="2" t="s">
        <v>74</v>
      </c>
      <c r="F198" s="2" t="s">
        <v>226</v>
      </c>
      <c r="G198" s="4">
        <v>29</v>
      </c>
    </row>
    <row r="199" spans="1:7" x14ac:dyDescent="0.25">
      <c r="A199" s="1">
        <v>4</v>
      </c>
      <c r="B199" s="1">
        <v>413</v>
      </c>
      <c r="C199" s="2" t="s">
        <v>241</v>
      </c>
      <c r="D199" s="2" t="s">
        <v>29</v>
      </c>
      <c r="E199" s="2" t="s">
        <v>74</v>
      </c>
      <c r="F199" s="2" t="s">
        <v>226</v>
      </c>
      <c r="G199" s="4">
        <v>30.1</v>
      </c>
    </row>
    <row r="200" spans="1:7" x14ac:dyDescent="0.25">
      <c r="A200" s="1">
        <v>5</v>
      </c>
      <c r="B200" s="1">
        <v>412</v>
      </c>
      <c r="C200" s="2" t="s">
        <v>242</v>
      </c>
      <c r="D200" s="2" t="s">
        <v>5</v>
      </c>
      <c r="E200" s="2" t="s">
        <v>74</v>
      </c>
      <c r="F200" s="2" t="s">
        <v>226</v>
      </c>
      <c r="G200" s="4">
        <v>30.1</v>
      </c>
    </row>
    <row r="201" spans="1:7" x14ac:dyDescent="0.25">
      <c r="A201" s="1">
        <v>6</v>
      </c>
      <c r="B201" s="1">
        <v>408</v>
      </c>
      <c r="C201" s="2" t="s">
        <v>243</v>
      </c>
      <c r="D201" s="2" t="s">
        <v>12</v>
      </c>
      <c r="E201" s="2" t="s">
        <v>74</v>
      </c>
      <c r="F201" s="2" t="s">
        <v>226</v>
      </c>
      <c r="G201" s="4">
        <v>31.5</v>
      </c>
    </row>
    <row r="202" spans="1:7" x14ac:dyDescent="0.25">
      <c r="B202" s="1"/>
      <c r="G202" s="2" t="s">
        <v>182</v>
      </c>
    </row>
    <row r="203" spans="1:7" x14ac:dyDescent="0.25">
      <c r="A203" s="1" t="s">
        <v>244</v>
      </c>
      <c r="B203" s="1"/>
      <c r="C203" s="2" t="s">
        <v>124</v>
      </c>
      <c r="D203" s="2" t="s">
        <v>234</v>
      </c>
      <c r="E203" s="2" t="s">
        <v>74</v>
      </c>
      <c r="F203" s="2" t="s">
        <v>201</v>
      </c>
      <c r="G203" s="2"/>
    </row>
    <row r="204" spans="1:7" x14ac:dyDescent="0.25">
      <c r="A204" s="1">
        <v>1</v>
      </c>
      <c r="B204" s="1">
        <v>126</v>
      </c>
      <c r="C204" s="2" t="s">
        <v>245</v>
      </c>
      <c r="D204" s="2" t="s">
        <v>12</v>
      </c>
      <c r="E204" s="2" t="s">
        <v>74</v>
      </c>
      <c r="F204" s="2" t="s">
        <v>126</v>
      </c>
      <c r="G204" s="4">
        <v>24.37</v>
      </c>
    </row>
    <row r="205" spans="1:7" x14ac:dyDescent="0.25">
      <c r="A205" s="1">
        <v>2</v>
      </c>
      <c r="B205" s="1">
        <v>150</v>
      </c>
      <c r="C205" s="2" t="s">
        <v>246</v>
      </c>
      <c r="D205" s="2" t="s">
        <v>12</v>
      </c>
      <c r="E205" s="2" t="s">
        <v>74</v>
      </c>
      <c r="F205" s="2" t="s">
        <v>126</v>
      </c>
      <c r="G205" s="4">
        <v>24.75</v>
      </c>
    </row>
    <row r="206" spans="1:7" x14ac:dyDescent="0.25">
      <c r="A206" s="1">
        <v>3</v>
      </c>
      <c r="B206" s="1">
        <v>151</v>
      </c>
      <c r="C206" s="2" t="s">
        <v>247</v>
      </c>
      <c r="D206" s="2" t="s">
        <v>5</v>
      </c>
      <c r="E206" s="2" t="s">
        <v>74</v>
      </c>
      <c r="F206" s="2" t="s">
        <v>126</v>
      </c>
      <c r="G206" s="4">
        <v>25.52</v>
      </c>
    </row>
    <row r="207" spans="1:7" x14ac:dyDescent="0.25">
      <c r="A207" s="1">
        <v>4</v>
      </c>
      <c r="B207" s="1">
        <v>141</v>
      </c>
      <c r="C207" s="2" t="s">
        <v>248</v>
      </c>
      <c r="D207" s="2" t="s">
        <v>29</v>
      </c>
      <c r="E207" s="2" t="s">
        <v>74</v>
      </c>
      <c r="F207" s="2" t="s">
        <v>126</v>
      </c>
      <c r="G207" s="4">
        <v>25.98</v>
      </c>
    </row>
    <row r="208" spans="1:7" x14ac:dyDescent="0.25">
      <c r="A208" s="1">
        <v>5</v>
      </c>
      <c r="B208" s="1">
        <v>131</v>
      </c>
      <c r="C208" s="2" t="s">
        <v>249</v>
      </c>
      <c r="D208" s="2" t="s">
        <v>2</v>
      </c>
      <c r="E208" s="2" t="s">
        <v>74</v>
      </c>
      <c r="F208" s="2" t="s">
        <v>126</v>
      </c>
      <c r="G208" s="4">
        <v>26.94</v>
      </c>
    </row>
    <row r="209" spans="1:7" x14ac:dyDescent="0.25">
      <c r="A209" s="1">
        <v>6</v>
      </c>
      <c r="B209" s="1">
        <v>134</v>
      </c>
      <c r="C209" s="2" t="s">
        <v>250</v>
      </c>
      <c r="D209" s="2" t="s">
        <v>2</v>
      </c>
      <c r="E209" s="2" t="s">
        <v>74</v>
      </c>
      <c r="F209" s="2" t="s">
        <v>126</v>
      </c>
      <c r="G209" s="4">
        <v>27.22</v>
      </c>
    </row>
    <row r="210" spans="1:7" x14ac:dyDescent="0.25">
      <c r="A210" s="1">
        <v>7</v>
      </c>
      <c r="B210" s="1">
        <v>142</v>
      </c>
      <c r="C210" s="2" t="s">
        <v>251</v>
      </c>
      <c r="D210" s="2" t="s">
        <v>2</v>
      </c>
      <c r="E210" s="2" t="s">
        <v>74</v>
      </c>
      <c r="F210" s="2" t="s">
        <v>126</v>
      </c>
      <c r="G210" s="4">
        <v>27.5</v>
      </c>
    </row>
    <row r="211" spans="1:7" x14ac:dyDescent="0.25">
      <c r="A211" s="1">
        <v>8</v>
      </c>
      <c r="B211" s="1">
        <v>146</v>
      </c>
      <c r="C211" s="2" t="s">
        <v>252</v>
      </c>
      <c r="D211" s="2" t="s">
        <v>95</v>
      </c>
      <c r="E211" s="2" t="s">
        <v>74</v>
      </c>
      <c r="F211" s="2" t="s">
        <v>126</v>
      </c>
      <c r="G211" s="4">
        <v>28.26</v>
      </c>
    </row>
    <row r="212" spans="1:7" x14ac:dyDescent="0.25">
      <c r="B212" s="1"/>
      <c r="C212" s="2" t="s">
        <v>9</v>
      </c>
      <c r="D212" s="2" t="s">
        <v>9</v>
      </c>
      <c r="E212" s="2" t="s">
        <v>9</v>
      </c>
      <c r="F212" s="2" t="s">
        <v>9</v>
      </c>
      <c r="G212" s="2"/>
    </row>
    <row r="213" spans="1:7" x14ac:dyDescent="0.25">
      <c r="A213" s="1" t="s">
        <v>253</v>
      </c>
      <c r="B213" s="1" t="s">
        <v>200</v>
      </c>
      <c r="C213" s="2" t="s">
        <v>254</v>
      </c>
      <c r="D213" s="2" t="s">
        <v>234</v>
      </c>
      <c r="E213" s="2" t="s">
        <v>74</v>
      </c>
      <c r="F213" s="2" t="s">
        <v>201</v>
      </c>
      <c r="G213" s="2" t="s">
        <v>153</v>
      </c>
    </row>
    <row r="214" spans="1:7" x14ac:dyDescent="0.25">
      <c r="A214" s="1">
        <v>1</v>
      </c>
      <c r="B214" s="1">
        <v>571</v>
      </c>
      <c r="C214" s="2" t="s">
        <v>255</v>
      </c>
      <c r="D214" s="2" t="s">
        <v>29</v>
      </c>
      <c r="E214" s="2" t="s">
        <v>74</v>
      </c>
      <c r="F214" s="2" t="s">
        <v>112</v>
      </c>
      <c r="G214" s="4">
        <v>24</v>
      </c>
    </row>
    <row r="215" spans="1:7" x14ac:dyDescent="0.25">
      <c r="A215" s="1">
        <v>2</v>
      </c>
      <c r="B215" s="1">
        <v>586</v>
      </c>
      <c r="C215" s="2" t="s">
        <v>256</v>
      </c>
      <c r="D215" s="2" t="s">
        <v>2</v>
      </c>
      <c r="E215" s="2" t="s">
        <v>74</v>
      </c>
      <c r="F215" s="2" t="s">
        <v>112</v>
      </c>
      <c r="G215" s="2" t="s">
        <v>257</v>
      </c>
    </row>
    <row r="216" spans="1:7" x14ac:dyDescent="0.25">
      <c r="A216" s="1">
        <v>3</v>
      </c>
      <c r="B216" s="1">
        <v>576</v>
      </c>
      <c r="C216" s="2" t="s">
        <v>111</v>
      </c>
      <c r="D216" s="2" t="s">
        <v>2</v>
      </c>
      <c r="E216" s="2" t="s">
        <v>74</v>
      </c>
      <c r="F216" s="2" t="s">
        <v>112</v>
      </c>
      <c r="G216" s="2" t="s">
        <v>257</v>
      </c>
    </row>
    <row r="217" spans="1:7" x14ac:dyDescent="0.25">
      <c r="A217" s="1">
        <v>4</v>
      </c>
      <c r="B217" s="1">
        <v>568</v>
      </c>
      <c r="C217" s="2" t="s">
        <v>258</v>
      </c>
      <c r="D217" s="2" t="s">
        <v>29</v>
      </c>
      <c r="E217" s="2" t="s">
        <v>74</v>
      </c>
      <c r="F217" s="2" t="s">
        <v>112</v>
      </c>
      <c r="G217" s="4">
        <v>27.1</v>
      </c>
    </row>
    <row r="218" spans="1:7" x14ac:dyDescent="0.25">
      <c r="B218" s="1"/>
      <c r="G218" s="2"/>
    </row>
    <row r="219" spans="1:7" x14ac:dyDescent="0.25">
      <c r="B219" s="1" t="s">
        <v>203</v>
      </c>
      <c r="G219" s="2"/>
    </row>
    <row r="220" spans="1:7" x14ac:dyDescent="0.25">
      <c r="A220" s="1">
        <v>1</v>
      </c>
      <c r="B220" s="1">
        <v>587</v>
      </c>
      <c r="C220" s="2" t="s">
        <v>259</v>
      </c>
      <c r="D220" s="2" t="s">
        <v>2</v>
      </c>
      <c r="E220" s="2" t="s">
        <v>74</v>
      </c>
      <c r="F220" s="2" t="s">
        <v>112</v>
      </c>
      <c r="G220" s="2">
        <v>23.55</v>
      </c>
    </row>
    <row r="221" spans="1:7" x14ac:dyDescent="0.25">
      <c r="A221" s="1">
        <v>2</v>
      </c>
      <c r="B221" s="1">
        <v>580</v>
      </c>
      <c r="C221" s="2" t="s">
        <v>260</v>
      </c>
      <c r="D221" s="2" t="s">
        <v>12</v>
      </c>
      <c r="E221" s="2" t="s">
        <v>74</v>
      </c>
      <c r="F221" s="2" t="s">
        <v>112</v>
      </c>
      <c r="G221" s="2" t="s">
        <v>257</v>
      </c>
    </row>
    <row r="222" spans="1:7" x14ac:dyDescent="0.25">
      <c r="A222" s="1">
        <v>3</v>
      </c>
      <c r="B222" s="1">
        <v>566</v>
      </c>
      <c r="C222" s="2" t="s">
        <v>261</v>
      </c>
      <c r="D222" s="2" t="s">
        <v>2</v>
      </c>
      <c r="E222" s="2" t="s">
        <v>74</v>
      </c>
      <c r="F222" s="2" t="s">
        <v>112</v>
      </c>
      <c r="G222" s="2" t="s">
        <v>257</v>
      </c>
    </row>
    <row r="223" spans="1:7" x14ac:dyDescent="0.25">
      <c r="A223" s="1">
        <v>4</v>
      </c>
      <c r="B223" s="1">
        <v>588</v>
      </c>
      <c r="C223" s="2" t="s">
        <v>262</v>
      </c>
      <c r="D223" s="2" t="s">
        <v>5</v>
      </c>
      <c r="E223" s="2" t="s">
        <v>74</v>
      </c>
      <c r="F223" s="2" t="s">
        <v>112</v>
      </c>
      <c r="G223" s="2" t="s">
        <v>257</v>
      </c>
    </row>
    <row r="224" spans="1:7" x14ac:dyDescent="0.25">
      <c r="A224" s="1">
        <v>5</v>
      </c>
      <c r="B224" s="1">
        <v>567</v>
      </c>
      <c r="C224" s="2" t="s">
        <v>263</v>
      </c>
      <c r="D224" s="2" t="s">
        <v>5</v>
      </c>
      <c r="E224" s="2" t="s">
        <v>74</v>
      </c>
      <c r="F224" s="2" t="s">
        <v>112</v>
      </c>
      <c r="G224" s="2">
        <v>26.74</v>
      </c>
    </row>
    <row r="225" spans="1:7" x14ac:dyDescent="0.25">
      <c r="B225" s="1"/>
      <c r="C225" s="2" t="s">
        <v>9</v>
      </c>
      <c r="D225" s="2" t="s">
        <v>9</v>
      </c>
      <c r="E225" s="2" t="s">
        <v>9</v>
      </c>
      <c r="F225" s="2" t="s">
        <v>9</v>
      </c>
      <c r="G225" s="2"/>
    </row>
    <row r="226" spans="1:7" x14ac:dyDescent="0.25">
      <c r="B226" s="1"/>
      <c r="G226" s="2"/>
    </row>
    <row r="227" spans="1:7" x14ac:dyDescent="0.25">
      <c r="A227" s="1" t="s">
        <v>264</v>
      </c>
      <c r="B227" s="1"/>
      <c r="C227" s="2" t="s">
        <v>193</v>
      </c>
      <c r="D227" s="2" t="s">
        <v>234</v>
      </c>
      <c r="E227" s="2" t="s">
        <v>71</v>
      </c>
      <c r="F227" s="2" t="s">
        <v>72</v>
      </c>
      <c r="G227" s="2"/>
    </row>
    <row r="228" spans="1:7" x14ac:dyDescent="0.25">
      <c r="A228" s="1">
        <v>1</v>
      </c>
      <c r="B228" s="1">
        <v>385</v>
      </c>
      <c r="C228" s="2" t="s">
        <v>265</v>
      </c>
      <c r="D228" s="2" t="s">
        <v>5</v>
      </c>
      <c r="E228" s="2" t="s">
        <v>74</v>
      </c>
      <c r="F228" s="2" t="s">
        <v>114</v>
      </c>
      <c r="G228" s="2">
        <v>22.29</v>
      </c>
    </row>
    <row r="229" spans="1:7" x14ac:dyDescent="0.25">
      <c r="A229" s="1">
        <v>2</v>
      </c>
      <c r="B229" s="1">
        <v>380</v>
      </c>
      <c r="C229" s="2" t="s">
        <v>266</v>
      </c>
      <c r="D229" s="2" t="s">
        <v>5</v>
      </c>
      <c r="E229" s="2" t="s">
        <v>74</v>
      </c>
      <c r="F229" s="2" t="s">
        <v>114</v>
      </c>
      <c r="G229" s="2">
        <v>23.41</v>
      </c>
    </row>
    <row r="230" spans="1:7" x14ac:dyDescent="0.25">
      <c r="A230" s="1">
        <v>3</v>
      </c>
      <c r="B230" s="1">
        <v>373</v>
      </c>
      <c r="C230" s="2" t="s">
        <v>267</v>
      </c>
      <c r="D230" s="2" t="s">
        <v>7</v>
      </c>
      <c r="E230" s="2" t="s">
        <v>74</v>
      </c>
      <c r="F230" s="2" t="s">
        <v>114</v>
      </c>
      <c r="G230" s="2">
        <v>25.97</v>
      </c>
    </row>
    <row r="231" spans="1:7" x14ac:dyDescent="0.25">
      <c r="B231" s="1"/>
      <c r="C231" s="2" t="s">
        <v>9</v>
      </c>
      <c r="D231" s="2" t="s">
        <v>9</v>
      </c>
      <c r="E231" s="2" t="s">
        <v>9</v>
      </c>
      <c r="F231" s="2" t="s">
        <v>9</v>
      </c>
      <c r="G231" s="2"/>
    </row>
    <row r="232" spans="1:7" x14ac:dyDescent="0.25">
      <c r="A232" s="1" t="s">
        <v>268</v>
      </c>
      <c r="B232" s="1" t="s">
        <v>200</v>
      </c>
      <c r="C232" s="2" t="s">
        <v>269</v>
      </c>
      <c r="D232" s="2" t="s">
        <v>234</v>
      </c>
      <c r="E232" s="2" t="s">
        <v>237</v>
      </c>
      <c r="F232" s="2" t="s">
        <v>201</v>
      </c>
      <c r="G232" s="2"/>
    </row>
    <row r="233" spans="1:7" x14ac:dyDescent="0.25">
      <c r="A233" s="1">
        <v>1</v>
      </c>
      <c r="B233" s="1">
        <v>204</v>
      </c>
      <c r="C233" s="2" t="s">
        <v>270</v>
      </c>
      <c r="D233" s="2" t="s">
        <v>5</v>
      </c>
      <c r="E233" s="2" t="s">
        <v>74</v>
      </c>
      <c r="F233" s="2" t="s">
        <v>76</v>
      </c>
      <c r="G233" s="2">
        <v>23.96</v>
      </c>
    </row>
    <row r="234" spans="1:7" x14ac:dyDescent="0.25">
      <c r="A234" s="1">
        <v>2</v>
      </c>
      <c r="B234" s="1">
        <v>209</v>
      </c>
      <c r="C234" s="2" t="s">
        <v>116</v>
      </c>
      <c r="D234" s="2" t="s">
        <v>26</v>
      </c>
      <c r="E234" s="2" t="s">
        <v>74</v>
      </c>
      <c r="F234" s="2" t="s">
        <v>76</v>
      </c>
      <c r="G234" s="2">
        <v>26.12</v>
      </c>
    </row>
    <row r="235" spans="1:7" x14ac:dyDescent="0.25">
      <c r="A235" s="1">
        <v>3</v>
      </c>
      <c r="B235" s="1">
        <v>211</v>
      </c>
      <c r="C235" s="2" t="s">
        <v>271</v>
      </c>
      <c r="D235" s="2" t="s">
        <v>26</v>
      </c>
      <c r="E235" s="2" t="s">
        <v>74</v>
      </c>
      <c r="F235" s="2" t="s">
        <v>76</v>
      </c>
      <c r="G235" s="2">
        <v>27.11</v>
      </c>
    </row>
    <row r="236" spans="1:7" x14ac:dyDescent="0.25">
      <c r="A236" s="1">
        <v>4</v>
      </c>
      <c r="B236" s="1">
        <v>212</v>
      </c>
      <c r="C236" s="2" t="s">
        <v>84</v>
      </c>
      <c r="D236" s="2" t="s">
        <v>29</v>
      </c>
      <c r="E236" s="2" t="s">
        <v>74</v>
      </c>
      <c r="F236" s="2" t="s">
        <v>76</v>
      </c>
      <c r="G236" s="2">
        <v>27.79</v>
      </c>
    </row>
    <row r="237" spans="1:7" x14ac:dyDescent="0.25">
      <c r="A237" s="1">
        <v>5</v>
      </c>
      <c r="B237" s="1">
        <v>495</v>
      </c>
      <c r="C237" s="2" t="s">
        <v>159</v>
      </c>
      <c r="D237" s="2" t="s">
        <v>160</v>
      </c>
      <c r="E237" s="2" t="s">
        <v>74</v>
      </c>
      <c r="F237" s="2" t="s">
        <v>161</v>
      </c>
      <c r="G237" s="2">
        <v>28.18</v>
      </c>
    </row>
    <row r="238" spans="1:7" x14ac:dyDescent="0.25">
      <c r="B238" s="1"/>
      <c r="G238" s="2"/>
    </row>
    <row r="239" spans="1:7" x14ac:dyDescent="0.25">
      <c r="B239" s="1" t="s">
        <v>203</v>
      </c>
      <c r="G239" s="2"/>
    </row>
    <row r="240" spans="1:7" x14ac:dyDescent="0.25">
      <c r="A240" s="1">
        <v>1</v>
      </c>
      <c r="B240" s="1">
        <v>478</v>
      </c>
      <c r="C240" s="2" t="s">
        <v>115</v>
      </c>
      <c r="D240" s="2" t="s">
        <v>5</v>
      </c>
      <c r="E240" s="2" t="s">
        <v>74</v>
      </c>
      <c r="F240" s="2" t="s">
        <v>75</v>
      </c>
      <c r="G240" s="2">
        <v>25.77</v>
      </c>
    </row>
    <row r="241" spans="1:7" x14ac:dyDescent="0.25">
      <c r="A241" s="1">
        <v>2</v>
      </c>
      <c r="B241" s="1">
        <v>490</v>
      </c>
      <c r="C241" s="2" t="s">
        <v>158</v>
      </c>
      <c r="D241" s="2" t="s">
        <v>5</v>
      </c>
      <c r="E241" s="2" t="s">
        <v>74</v>
      </c>
      <c r="F241" s="2" t="s">
        <v>80</v>
      </c>
      <c r="G241" s="2">
        <v>26.42</v>
      </c>
    </row>
    <row r="242" spans="1:7" x14ac:dyDescent="0.25">
      <c r="A242" s="1">
        <v>3</v>
      </c>
      <c r="B242" s="1">
        <v>486</v>
      </c>
      <c r="C242" s="2" t="s">
        <v>162</v>
      </c>
      <c r="D242" s="2" t="s">
        <v>2</v>
      </c>
      <c r="E242" s="2" t="s">
        <v>74</v>
      </c>
      <c r="F242" s="2" t="s">
        <v>80</v>
      </c>
      <c r="G242" s="2">
        <v>27.47</v>
      </c>
    </row>
    <row r="243" spans="1:7" x14ac:dyDescent="0.25">
      <c r="A243" s="1">
        <v>4</v>
      </c>
      <c r="B243" s="1">
        <v>483</v>
      </c>
      <c r="C243" s="2" t="s">
        <v>165</v>
      </c>
      <c r="D243" s="2" t="s">
        <v>86</v>
      </c>
      <c r="E243" s="2" t="s">
        <v>74</v>
      </c>
      <c r="F243" s="2" t="s">
        <v>80</v>
      </c>
      <c r="G243" s="2">
        <v>30.81</v>
      </c>
    </row>
    <row r="244" spans="1:7" x14ac:dyDescent="0.25">
      <c r="B244" s="1"/>
      <c r="C244" s="2" t="s">
        <v>9</v>
      </c>
      <c r="D244" s="2" t="s">
        <v>9</v>
      </c>
      <c r="E244" s="2" t="s">
        <v>9</v>
      </c>
      <c r="F244" s="2" t="s">
        <v>9</v>
      </c>
      <c r="G244" s="2"/>
    </row>
    <row r="245" spans="1:7" x14ac:dyDescent="0.25">
      <c r="B245" s="1"/>
      <c r="C245" s="2" t="s">
        <v>9</v>
      </c>
      <c r="D245" s="2" t="s">
        <v>9</v>
      </c>
      <c r="E245" s="2" t="s">
        <v>9</v>
      </c>
      <c r="F245" s="2" t="s">
        <v>9</v>
      </c>
      <c r="G245" s="2"/>
    </row>
    <row r="246" spans="1:7" x14ac:dyDescent="0.25">
      <c r="A246" s="1" t="s">
        <v>272</v>
      </c>
      <c r="B246" s="1"/>
      <c r="C246" s="2" t="s">
        <v>233</v>
      </c>
      <c r="D246" s="2" t="s">
        <v>273</v>
      </c>
      <c r="E246" s="2" t="s">
        <v>71</v>
      </c>
      <c r="F246" s="2" t="s">
        <v>72</v>
      </c>
      <c r="G246" s="2"/>
    </row>
    <row r="247" spans="1:7" x14ac:dyDescent="0.25">
      <c r="A247" s="1">
        <v>1</v>
      </c>
      <c r="B247" s="1">
        <v>551</v>
      </c>
      <c r="C247" s="2" t="s">
        <v>274</v>
      </c>
      <c r="D247" s="2" t="s">
        <v>5</v>
      </c>
      <c r="E247" s="2" t="s">
        <v>74</v>
      </c>
      <c r="F247" s="2" t="s">
        <v>82</v>
      </c>
      <c r="G247" s="3">
        <v>1.6379629629629628E-3</v>
      </c>
    </row>
    <row r="248" spans="1:7" x14ac:dyDescent="0.25">
      <c r="A248" s="1">
        <v>2</v>
      </c>
      <c r="B248" s="1">
        <v>108</v>
      </c>
      <c r="C248" s="2" t="s">
        <v>275</v>
      </c>
      <c r="D248" s="2" t="s">
        <v>29</v>
      </c>
      <c r="E248" s="2" t="s">
        <v>74</v>
      </c>
      <c r="F248" s="2" t="s">
        <v>82</v>
      </c>
      <c r="G248" s="3">
        <v>1.8016203703703703E-3</v>
      </c>
    </row>
    <row r="249" spans="1:7" x14ac:dyDescent="0.25">
      <c r="A249" s="1">
        <v>3</v>
      </c>
      <c r="B249" s="1">
        <v>107</v>
      </c>
      <c r="C249" s="2" t="s">
        <v>142</v>
      </c>
      <c r="D249" s="2" t="s">
        <v>86</v>
      </c>
      <c r="E249" s="2" t="s">
        <v>74</v>
      </c>
      <c r="F249" s="2" t="s">
        <v>82</v>
      </c>
      <c r="G249" s="3">
        <v>2.025115740740741E-3</v>
      </c>
    </row>
    <row r="250" spans="1:7" x14ac:dyDescent="0.25">
      <c r="A250" s="1">
        <v>4</v>
      </c>
      <c r="B250" s="1">
        <v>105</v>
      </c>
      <c r="C250" s="2" t="s">
        <v>276</v>
      </c>
      <c r="D250" s="2" t="s">
        <v>89</v>
      </c>
      <c r="E250" s="2" t="s">
        <v>74</v>
      </c>
      <c r="F250" s="2" t="s">
        <v>82</v>
      </c>
      <c r="G250" s="3">
        <v>2.0696759259259258E-3</v>
      </c>
    </row>
    <row r="251" spans="1:7" x14ac:dyDescent="0.25">
      <c r="B251" s="1"/>
      <c r="C251" s="2" t="s">
        <v>9</v>
      </c>
      <c r="D251" s="2" t="s">
        <v>9</v>
      </c>
      <c r="E251" s="2" t="s">
        <v>9</v>
      </c>
      <c r="F251" s="2" t="s">
        <v>9</v>
      </c>
      <c r="G251" s="2"/>
    </row>
    <row r="252" spans="1:7" x14ac:dyDescent="0.25">
      <c r="A252" s="1" t="s">
        <v>277</v>
      </c>
      <c r="B252" s="1"/>
      <c r="C252" s="2" t="s">
        <v>0</v>
      </c>
      <c r="D252" s="2" t="s">
        <v>273</v>
      </c>
      <c r="E252" s="2" t="s">
        <v>74</v>
      </c>
      <c r="F252" s="2" t="s">
        <v>72</v>
      </c>
      <c r="G252" s="2"/>
    </row>
    <row r="253" spans="1:7" x14ac:dyDescent="0.25">
      <c r="A253" s="1">
        <v>1</v>
      </c>
      <c r="B253" s="1">
        <v>517</v>
      </c>
      <c r="C253" s="2" t="s">
        <v>18</v>
      </c>
      <c r="D253" s="2" t="s">
        <v>19</v>
      </c>
      <c r="E253" s="2" t="s">
        <v>74</v>
      </c>
      <c r="F253" s="2" t="s">
        <v>206</v>
      </c>
      <c r="G253" s="2" t="s">
        <v>20</v>
      </c>
    </row>
    <row r="254" spans="1:7" x14ac:dyDescent="0.25">
      <c r="A254" s="1">
        <v>2</v>
      </c>
      <c r="B254" s="1">
        <v>506</v>
      </c>
      <c r="C254" s="2" t="s">
        <v>21</v>
      </c>
      <c r="D254" s="2" t="s">
        <v>2</v>
      </c>
      <c r="E254" s="2" t="s">
        <v>74</v>
      </c>
      <c r="F254" s="2" t="s">
        <v>206</v>
      </c>
      <c r="G254" s="2" t="s">
        <v>22</v>
      </c>
    </row>
    <row r="255" spans="1:7" x14ac:dyDescent="0.25">
      <c r="A255" s="1">
        <v>3</v>
      </c>
      <c r="B255" s="1">
        <v>512</v>
      </c>
      <c r="C255" s="2" t="s">
        <v>23</v>
      </c>
      <c r="D255" s="2" t="s">
        <v>7</v>
      </c>
      <c r="E255" s="2" t="s">
        <v>74</v>
      </c>
      <c r="F255" s="2" t="s">
        <v>206</v>
      </c>
      <c r="G255" s="2" t="s">
        <v>24</v>
      </c>
    </row>
    <row r="256" spans="1:7" x14ac:dyDescent="0.25">
      <c r="A256" s="1">
        <v>4</v>
      </c>
      <c r="B256" s="1">
        <v>515</v>
      </c>
      <c r="C256" s="2" t="s">
        <v>25</v>
      </c>
      <c r="D256" s="2" t="s">
        <v>5</v>
      </c>
      <c r="E256" s="2" t="s">
        <v>74</v>
      </c>
      <c r="F256" s="2" t="s">
        <v>206</v>
      </c>
      <c r="G256" s="2" t="s">
        <v>27</v>
      </c>
    </row>
    <row r="257" spans="1:7" x14ac:dyDescent="0.25">
      <c r="A257" s="1">
        <v>5</v>
      </c>
      <c r="B257" s="1">
        <v>516</v>
      </c>
      <c r="C257" s="2" t="s">
        <v>28</v>
      </c>
      <c r="D257" s="2" t="s">
        <v>29</v>
      </c>
      <c r="E257" s="2" t="s">
        <v>74</v>
      </c>
      <c r="F257" s="2" t="s">
        <v>206</v>
      </c>
      <c r="G257" s="2" t="s">
        <v>30</v>
      </c>
    </row>
    <row r="258" spans="1:7" x14ac:dyDescent="0.25">
      <c r="A258" s="1">
        <v>6</v>
      </c>
      <c r="B258" s="1">
        <v>523</v>
      </c>
      <c r="C258" s="2" t="s">
        <v>31</v>
      </c>
      <c r="D258" s="2" t="s">
        <v>29</v>
      </c>
      <c r="E258" s="2" t="s">
        <v>74</v>
      </c>
      <c r="F258" s="2" t="s">
        <v>206</v>
      </c>
      <c r="G258" s="2" t="s">
        <v>32</v>
      </c>
    </row>
    <row r="259" spans="1:7" x14ac:dyDescent="0.25">
      <c r="B259" s="1"/>
      <c r="C259" s="2" t="s">
        <v>9</v>
      </c>
      <c r="D259" s="2" t="s">
        <v>9</v>
      </c>
      <c r="E259" s="2" t="s">
        <v>9</v>
      </c>
      <c r="F259" s="2" t="s">
        <v>9</v>
      </c>
      <c r="G259" s="2"/>
    </row>
    <row r="260" spans="1:7" x14ac:dyDescent="0.25">
      <c r="A260" s="1" t="s">
        <v>278</v>
      </c>
      <c r="B260" s="1"/>
      <c r="C260" s="2" t="s">
        <v>120</v>
      </c>
      <c r="D260" s="2" t="s">
        <v>273</v>
      </c>
      <c r="E260" s="2" t="s">
        <v>74</v>
      </c>
      <c r="F260" s="2" t="s">
        <v>72</v>
      </c>
      <c r="G260" s="2"/>
    </row>
    <row r="261" spans="1:7" x14ac:dyDescent="0.25">
      <c r="A261" s="1">
        <v>1</v>
      </c>
      <c r="B261" s="1">
        <v>330</v>
      </c>
      <c r="C261" s="2" t="s">
        <v>56</v>
      </c>
      <c r="D261" s="2" t="s">
        <v>19</v>
      </c>
      <c r="E261" s="2" t="s">
        <v>74</v>
      </c>
      <c r="F261" s="2" t="s">
        <v>122</v>
      </c>
      <c r="G261" s="3">
        <v>1.6439814814814815E-3</v>
      </c>
    </row>
    <row r="262" spans="1:7" x14ac:dyDescent="0.25">
      <c r="A262" s="1">
        <v>2</v>
      </c>
      <c r="B262" s="1">
        <v>334</v>
      </c>
      <c r="C262" s="2" t="s">
        <v>279</v>
      </c>
      <c r="D262" s="2" t="s">
        <v>29</v>
      </c>
      <c r="E262" s="2" t="s">
        <v>74</v>
      </c>
      <c r="F262" s="2" t="s">
        <v>122</v>
      </c>
      <c r="G262" s="3">
        <v>1.6493055555555556E-3</v>
      </c>
    </row>
    <row r="263" spans="1:7" x14ac:dyDescent="0.25">
      <c r="A263" s="1">
        <v>3</v>
      </c>
      <c r="B263" s="1">
        <v>313</v>
      </c>
      <c r="C263" s="2" t="s">
        <v>57</v>
      </c>
      <c r="D263" s="2" t="s">
        <v>5</v>
      </c>
      <c r="E263" s="2" t="s">
        <v>74</v>
      </c>
      <c r="F263" s="2" t="s">
        <v>122</v>
      </c>
      <c r="G263" s="3">
        <v>1.7510416666666666E-3</v>
      </c>
    </row>
    <row r="264" spans="1:7" x14ac:dyDescent="0.25">
      <c r="A264" s="1">
        <v>4</v>
      </c>
      <c r="B264" s="1">
        <v>302</v>
      </c>
      <c r="C264" s="2" t="s">
        <v>60</v>
      </c>
      <c r="D264" s="2" t="s">
        <v>5</v>
      </c>
      <c r="E264" s="2" t="s">
        <v>74</v>
      </c>
      <c r="F264" s="2" t="s">
        <v>122</v>
      </c>
      <c r="G264" s="3">
        <v>1.7717592592592594E-3</v>
      </c>
    </row>
    <row r="265" spans="1:7" x14ac:dyDescent="0.25">
      <c r="A265" s="1">
        <v>5</v>
      </c>
      <c r="B265" s="1">
        <v>327</v>
      </c>
      <c r="C265" s="2" t="s">
        <v>61</v>
      </c>
      <c r="D265" s="2" t="s">
        <v>5</v>
      </c>
      <c r="E265" s="2" t="s">
        <v>74</v>
      </c>
      <c r="F265" s="2" t="s">
        <v>122</v>
      </c>
      <c r="G265" s="3">
        <v>1.7864583333333333E-3</v>
      </c>
    </row>
    <row r="266" spans="1:7" x14ac:dyDescent="0.25">
      <c r="A266" s="1">
        <v>6</v>
      </c>
      <c r="B266" s="1">
        <v>331</v>
      </c>
      <c r="C266" s="2" t="s">
        <v>62</v>
      </c>
      <c r="D266" s="2" t="s">
        <v>7</v>
      </c>
      <c r="E266" s="2" t="s">
        <v>74</v>
      </c>
      <c r="F266" s="2" t="s">
        <v>122</v>
      </c>
      <c r="G266" s="3">
        <v>1.8019675925925926E-3</v>
      </c>
    </row>
    <row r="267" spans="1:7" x14ac:dyDescent="0.25">
      <c r="A267" s="1">
        <v>7</v>
      </c>
      <c r="B267" s="1">
        <v>318</v>
      </c>
      <c r="C267" s="2" t="s">
        <v>63</v>
      </c>
      <c r="D267" s="2" t="s">
        <v>2</v>
      </c>
      <c r="E267" s="2" t="s">
        <v>74</v>
      </c>
      <c r="F267" s="2" t="s">
        <v>122</v>
      </c>
      <c r="G267" s="3">
        <v>1.8543981481481482E-3</v>
      </c>
    </row>
    <row r="268" spans="1:7" x14ac:dyDescent="0.25">
      <c r="A268" s="1">
        <v>8</v>
      </c>
      <c r="B268" s="1">
        <v>311</v>
      </c>
      <c r="C268" s="2" t="s">
        <v>64</v>
      </c>
      <c r="D268" s="2" t="s">
        <v>29</v>
      </c>
      <c r="E268" s="2" t="s">
        <v>74</v>
      </c>
      <c r="F268" s="2" t="s">
        <v>122</v>
      </c>
      <c r="G268" s="3">
        <v>1.8868055555555556E-3</v>
      </c>
    </row>
    <row r="269" spans="1:7" x14ac:dyDescent="0.25">
      <c r="A269" s="1">
        <v>9</v>
      </c>
      <c r="B269" s="1">
        <v>332</v>
      </c>
      <c r="C269" s="2" t="s">
        <v>53</v>
      </c>
      <c r="D269" s="2" t="s">
        <v>7</v>
      </c>
      <c r="E269" s="2" t="s">
        <v>74</v>
      </c>
      <c r="F269" s="2" t="s">
        <v>122</v>
      </c>
      <c r="G269" s="3">
        <v>1.8906250000000002E-3</v>
      </c>
    </row>
    <row r="270" spans="1:7" x14ac:dyDescent="0.25">
      <c r="A270" s="1">
        <v>10</v>
      </c>
      <c r="B270" s="1">
        <v>317</v>
      </c>
      <c r="C270" s="2" t="s">
        <v>65</v>
      </c>
      <c r="D270" s="2" t="s">
        <v>12</v>
      </c>
      <c r="E270" s="2" t="s">
        <v>74</v>
      </c>
      <c r="F270" s="2" t="s">
        <v>122</v>
      </c>
      <c r="G270" s="3">
        <v>1.8924768518518518E-3</v>
      </c>
    </row>
    <row r="271" spans="1:7" x14ac:dyDescent="0.25">
      <c r="A271" s="1">
        <v>11</v>
      </c>
      <c r="B271" s="1">
        <v>321</v>
      </c>
      <c r="C271" s="2" t="s">
        <v>46</v>
      </c>
      <c r="D271" s="2" t="s">
        <v>29</v>
      </c>
      <c r="E271" s="2" t="s">
        <v>74</v>
      </c>
      <c r="F271" s="2" t="s">
        <v>122</v>
      </c>
      <c r="G271" s="3">
        <v>2.0285879629629629E-3</v>
      </c>
    </row>
    <row r="272" spans="1:7" x14ac:dyDescent="0.25">
      <c r="B272" s="1"/>
      <c r="C272" s="2" t="s">
        <v>9</v>
      </c>
      <c r="D272" s="2" t="s">
        <v>9</v>
      </c>
      <c r="E272" s="2" t="s">
        <v>9</v>
      </c>
      <c r="F272" s="2" t="s">
        <v>9</v>
      </c>
      <c r="G272" s="3"/>
    </row>
    <row r="273" spans="1:7" x14ac:dyDescent="0.25">
      <c r="B273" s="1"/>
      <c r="G273" s="2"/>
    </row>
    <row r="274" spans="1:7" x14ac:dyDescent="0.25">
      <c r="A274" s="1" t="s">
        <v>280</v>
      </c>
      <c r="B274" s="1"/>
      <c r="C274" s="2" t="s">
        <v>129</v>
      </c>
      <c r="D274" s="2" t="s">
        <v>273</v>
      </c>
      <c r="E274" s="2" t="s">
        <v>71</v>
      </c>
      <c r="F274" s="2" t="s">
        <v>72</v>
      </c>
      <c r="G274" s="2"/>
    </row>
    <row r="275" spans="1:7" x14ac:dyDescent="0.25">
      <c r="A275" s="1">
        <v>1</v>
      </c>
      <c r="B275" s="1"/>
      <c r="G275" s="3"/>
    </row>
    <row r="276" spans="1:7" x14ac:dyDescent="0.25">
      <c r="A276" s="1">
        <v>2</v>
      </c>
      <c r="B276" s="1">
        <v>438</v>
      </c>
      <c r="C276" s="2" t="s">
        <v>281</v>
      </c>
      <c r="D276" s="2" t="s">
        <v>196</v>
      </c>
      <c r="E276" s="2" t="s">
        <v>74</v>
      </c>
      <c r="F276" s="2" t="s">
        <v>107</v>
      </c>
      <c r="G276" s="3">
        <v>1.7402777777777779E-3</v>
      </c>
    </row>
    <row r="277" spans="1:7" x14ac:dyDescent="0.25">
      <c r="A277" s="1">
        <v>3</v>
      </c>
      <c r="B277" s="1">
        <v>434</v>
      </c>
      <c r="C277" s="2" t="s">
        <v>282</v>
      </c>
      <c r="D277" s="2" t="s">
        <v>95</v>
      </c>
      <c r="E277" s="2" t="s">
        <v>74</v>
      </c>
      <c r="F277" s="2" t="s">
        <v>107</v>
      </c>
      <c r="G277" s="3">
        <v>1.7672453703703702E-3</v>
      </c>
    </row>
    <row r="278" spans="1:7" x14ac:dyDescent="0.25">
      <c r="A278" s="1">
        <v>4</v>
      </c>
      <c r="B278" s="1">
        <v>448</v>
      </c>
      <c r="C278" s="2" t="s">
        <v>283</v>
      </c>
      <c r="D278" s="2" t="s">
        <v>12</v>
      </c>
      <c r="E278" s="2" t="s">
        <v>74</v>
      </c>
      <c r="F278" s="2" t="s">
        <v>107</v>
      </c>
      <c r="G278" s="3">
        <v>1.7843750000000002E-3</v>
      </c>
    </row>
    <row r="279" spans="1:7" x14ac:dyDescent="0.25">
      <c r="A279" s="1">
        <v>5</v>
      </c>
      <c r="B279" s="1">
        <v>440</v>
      </c>
      <c r="C279" s="2" t="s">
        <v>284</v>
      </c>
      <c r="D279" s="2" t="s">
        <v>2</v>
      </c>
      <c r="E279" s="2" t="s">
        <v>74</v>
      </c>
      <c r="F279" s="2" t="s">
        <v>107</v>
      </c>
      <c r="G279" s="3">
        <v>1.809953703703704E-3</v>
      </c>
    </row>
    <row r="280" spans="1:7" x14ac:dyDescent="0.25">
      <c r="A280" s="1">
        <v>6</v>
      </c>
      <c r="B280" s="1"/>
      <c r="G280" s="3"/>
    </row>
    <row r="281" spans="1:7" x14ac:dyDescent="0.25">
      <c r="B281" s="1"/>
      <c r="G281" s="3"/>
    </row>
    <row r="282" spans="1:7" x14ac:dyDescent="0.25">
      <c r="A282" s="1" t="s">
        <v>285</v>
      </c>
      <c r="B282" s="1"/>
      <c r="C282" s="2" t="s">
        <v>269</v>
      </c>
      <c r="D282" s="2" t="s">
        <v>273</v>
      </c>
      <c r="E282" s="2" t="s">
        <v>71</v>
      </c>
      <c r="F282" s="2" t="s">
        <v>72</v>
      </c>
      <c r="G282" s="3"/>
    </row>
    <row r="283" spans="1:7" x14ac:dyDescent="0.25">
      <c r="A283" s="1">
        <v>1</v>
      </c>
      <c r="B283" s="1">
        <v>479</v>
      </c>
      <c r="C283" s="2" t="s">
        <v>286</v>
      </c>
      <c r="D283" s="2" t="s">
        <v>5</v>
      </c>
      <c r="E283" s="2" t="s">
        <v>74</v>
      </c>
      <c r="F283" s="2" t="s">
        <v>76</v>
      </c>
      <c r="G283" s="3">
        <v>1.3759259259259261E-3</v>
      </c>
    </row>
    <row r="284" spans="1:7" x14ac:dyDescent="0.25">
      <c r="A284" s="1">
        <v>2</v>
      </c>
      <c r="B284" s="1">
        <v>206</v>
      </c>
      <c r="C284" s="2" t="s">
        <v>287</v>
      </c>
      <c r="D284" s="2" t="s">
        <v>26</v>
      </c>
      <c r="E284" s="2" t="s">
        <v>74</v>
      </c>
      <c r="F284" s="2" t="s">
        <v>76</v>
      </c>
      <c r="G284" s="3">
        <v>1.5013888888888889E-3</v>
      </c>
    </row>
    <row r="285" spans="1:7" x14ac:dyDescent="0.25">
      <c r="A285" s="1">
        <v>3</v>
      </c>
      <c r="B285" s="1">
        <v>212</v>
      </c>
      <c r="C285" s="2" t="s">
        <v>84</v>
      </c>
      <c r="D285" s="2" t="s">
        <v>29</v>
      </c>
      <c r="E285" s="2" t="s">
        <v>74</v>
      </c>
      <c r="F285" s="2" t="s">
        <v>76</v>
      </c>
      <c r="G285" s="3">
        <v>1.6158564814814814E-3</v>
      </c>
    </row>
    <row r="286" spans="1:7" x14ac:dyDescent="0.25">
      <c r="A286" s="1">
        <v>4</v>
      </c>
      <c r="B286" s="1">
        <v>461</v>
      </c>
      <c r="C286" s="2" t="s">
        <v>288</v>
      </c>
      <c r="D286" s="2" t="s">
        <v>29</v>
      </c>
      <c r="E286" s="2" t="s">
        <v>74</v>
      </c>
      <c r="F286" s="2" t="s">
        <v>76</v>
      </c>
      <c r="G286" s="3">
        <v>1.6399305555555557E-3</v>
      </c>
    </row>
    <row r="287" spans="1:7" x14ac:dyDescent="0.25">
      <c r="B287" s="1"/>
      <c r="G287" s="2"/>
    </row>
    <row r="288" spans="1:7" x14ac:dyDescent="0.25">
      <c r="A288" s="1" t="s">
        <v>289</v>
      </c>
      <c r="B288" s="1"/>
      <c r="C288" s="2" t="s">
        <v>92</v>
      </c>
      <c r="D288" s="2" t="s">
        <v>273</v>
      </c>
      <c r="E288" s="2" t="s">
        <v>74</v>
      </c>
      <c r="F288" s="2" t="s">
        <v>72</v>
      </c>
      <c r="G288" s="2"/>
    </row>
    <row r="289" spans="1:7" x14ac:dyDescent="0.25">
      <c r="A289" s="1">
        <v>1</v>
      </c>
      <c r="B289" s="1">
        <v>270</v>
      </c>
      <c r="C289" s="2" t="s">
        <v>290</v>
      </c>
      <c r="D289" s="2" t="s">
        <v>2</v>
      </c>
      <c r="E289" s="2" t="s">
        <v>74</v>
      </c>
      <c r="F289" s="2" t="s">
        <v>96</v>
      </c>
      <c r="G289" s="2" t="s">
        <v>291</v>
      </c>
    </row>
    <row r="290" spans="1:7" x14ac:dyDescent="0.25">
      <c r="A290" s="1">
        <v>2</v>
      </c>
      <c r="B290" s="1">
        <v>266</v>
      </c>
      <c r="C290" s="2" t="s">
        <v>292</v>
      </c>
      <c r="D290" s="2" t="s">
        <v>29</v>
      </c>
      <c r="E290" s="2" t="s">
        <v>74</v>
      </c>
      <c r="F290" s="2" t="s">
        <v>96</v>
      </c>
      <c r="G290" s="2" t="s">
        <v>293</v>
      </c>
    </row>
    <row r="291" spans="1:7" x14ac:dyDescent="0.25">
      <c r="A291" s="1">
        <v>3</v>
      </c>
      <c r="B291" s="1">
        <v>271</v>
      </c>
      <c r="C291" s="2" t="s">
        <v>294</v>
      </c>
      <c r="D291" s="2" t="s">
        <v>2</v>
      </c>
      <c r="E291" s="2" t="s">
        <v>74</v>
      </c>
      <c r="F291" s="2" t="s">
        <v>96</v>
      </c>
      <c r="G291" s="2" t="s">
        <v>295</v>
      </c>
    </row>
    <row r="292" spans="1:7" x14ac:dyDescent="0.25">
      <c r="A292" s="1">
        <v>4</v>
      </c>
      <c r="B292" s="1">
        <v>263</v>
      </c>
      <c r="C292" s="2" t="s">
        <v>190</v>
      </c>
      <c r="D292" s="2" t="s">
        <v>7</v>
      </c>
      <c r="E292" s="2" t="s">
        <v>74</v>
      </c>
      <c r="F292" s="2" t="s">
        <v>96</v>
      </c>
      <c r="G292" s="2" t="s">
        <v>296</v>
      </c>
    </row>
    <row r="293" spans="1:7" x14ac:dyDescent="0.25">
      <c r="A293" s="1">
        <v>5</v>
      </c>
      <c r="B293" s="1">
        <v>272</v>
      </c>
      <c r="C293" s="2" t="s">
        <v>297</v>
      </c>
      <c r="D293" s="2" t="s">
        <v>12</v>
      </c>
      <c r="E293" s="2" t="s">
        <v>74</v>
      </c>
      <c r="F293" s="2" t="s">
        <v>96</v>
      </c>
      <c r="G293" s="2" t="s">
        <v>298</v>
      </c>
    </row>
    <row r="294" spans="1:7" x14ac:dyDescent="0.25">
      <c r="B294" s="1"/>
      <c r="G294" s="2"/>
    </row>
    <row r="295" spans="1:7" x14ac:dyDescent="0.25">
      <c r="A295" s="1" t="s">
        <v>299</v>
      </c>
      <c r="B295" s="1"/>
      <c r="C295" s="2" t="s">
        <v>254</v>
      </c>
      <c r="D295" s="2" t="s">
        <v>273</v>
      </c>
      <c r="E295" s="2" t="s">
        <v>71</v>
      </c>
      <c r="F295" s="2" t="s">
        <v>72</v>
      </c>
      <c r="G295" s="2"/>
    </row>
    <row r="296" spans="1:7" x14ac:dyDescent="0.25">
      <c r="A296" s="1">
        <v>1</v>
      </c>
      <c r="B296" s="1">
        <v>579</v>
      </c>
      <c r="C296" s="2" t="s">
        <v>300</v>
      </c>
      <c r="D296" s="2" t="s">
        <v>5</v>
      </c>
      <c r="E296" s="2" t="s">
        <v>74</v>
      </c>
      <c r="F296" s="2" t="s">
        <v>112</v>
      </c>
      <c r="G296" s="2" t="s">
        <v>301</v>
      </c>
    </row>
    <row r="297" spans="1:7" x14ac:dyDescent="0.25">
      <c r="A297" s="1">
        <v>2</v>
      </c>
      <c r="B297" s="1">
        <v>593</v>
      </c>
      <c r="C297" s="2" t="s">
        <v>302</v>
      </c>
      <c r="D297" s="2" t="s">
        <v>29</v>
      </c>
      <c r="E297" s="2" t="s">
        <v>74</v>
      </c>
      <c r="F297" s="2" t="s">
        <v>112</v>
      </c>
      <c r="G297" s="2" t="s">
        <v>303</v>
      </c>
    </row>
    <row r="298" spans="1:7" x14ac:dyDescent="0.25">
      <c r="A298" s="1">
        <v>3</v>
      </c>
      <c r="B298" s="1">
        <v>591</v>
      </c>
      <c r="C298" s="2" t="s">
        <v>304</v>
      </c>
      <c r="D298" s="2" t="s">
        <v>2</v>
      </c>
      <c r="E298" s="2" t="s">
        <v>74</v>
      </c>
      <c r="F298" s="2" t="s">
        <v>112</v>
      </c>
      <c r="G298" s="2" t="s">
        <v>305</v>
      </c>
    </row>
    <row r="299" spans="1:7" x14ac:dyDescent="0.25">
      <c r="A299" s="1">
        <v>4</v>
      </c>
      <c r="B299" s="1">
        <v>575</v>
      </c>
      <c r="C299" s="2" t="s">
        <v>306</v>
      </c>
      <c r="D299" s="2" t="s">
        <v>7</v>
      </c>
      <c r="E299" s="2" t="s">
        <v>74</v>
      </c>
      <c r="F299" s="2" t="s">
        <v>112</v>
      </c>
      <c r="G299" s="2" t="s">
        <v>307</v>
      </c>
    </row>
    <row r="300" spans="1:7" x14ac:dyDescent="0.25">
      <c r="B300" s="1"/>
      <c r="C300" s="2" t="s">
        <v>9</v>
      </c>
      <c r="D300" s="2" t="s">
        <v>9</v>
      </c>
      <c r="E300" s="2" t="s">
        <v>9</v>
      </c>
      <c r="F300" s="2" t="s">
        <v>9</v>
      </c>
      <c r="G300" s="2"/>
    </row>
    <row r="301" spans="1:7" x14ac:dyDescent="0.25">
      <c r="A301" s="1" t="s">
        <v>308</v>
      </c>
      <c r="B301" s="1"/>
      <c r="C301" s="2" t="s">
        <v>254</v>
      </c>
      <c r="D301" s="2" t="s">
        <v>234</v>
      </c>
      <c r="E301" s="2" t="s">
        <v>74</v>
      </c>
      <c r="F301" s="2" t="s">
        <v>72</v>
      </c>
      <c r="G301" s="2" t="s">
        <v>309</v>
      </c>
    </row>
    <row r="302" spans="1:7" x14ac:dyDescent="0.25">
      <c r="A302" s="1">
        <v>1</v>
      </c>
      <c r="B302" s="1">
        <v>587</v>
      </c>
      <c r="C302" s="2" t="s">
        <v>259</v>
      </c>
      <c r="D302" s="2" t="s">
        <v>2</v>
      </c>
      <c r="E302" s="2" t="s">
        <v>74</v>
      </c>
      <c r="F302" s="2" t="s">
        <v>112</v>
      </c>
      <c r="G302" s="4">
        <v>23.55</v>
      </c>
    </row>
    <row r="303" spans="1:7" x14ac:dyDescent="0.25">
      <c r="A303" s="1">
        <v>2</v>
      </c>
      <c r="B303" s="1">
        <v>571</v>
      </c>
      <c r="C303" s="2" t="s">
        <v>255</v>
      </c>
      <c r="D303" s="2" t="s">
        <v>29</v>
      </c>
      <c r="E303" s="2" t="s">
        <v>74</v>
      </c>
      <c r="F303" s="2" t="s">
        <v>112</v>
      </c>
      <c r="G303" s="4">
        <v>23.93</v>
      </c>
    </row>
    <row r="304" spans="1:7" x14ac:dyDescent="0.25">
      <c r="A304" s="1">
        <v>3</v>
      </c>
      <c r="B304" s="1">
        <v>580</v>
      </c>
      <c r="C304" s="2" t="s">
        <v>260</v>
      </c>
      <c r="D304" s="2" t="s">
        <v>12</v>
      </c>
      <c r="E304" s="2" t="s">
        <v>74</v>
      </c>
      <c r="F304" s="2" t="s">
        <v>112</v>
      </c>
      <c r="G304" s="4">
        <v>24.84</v>
      </c>
    </row>
    <row r="305" spans="1:7" x14ac:dyDescent="0.25">
      <c r="A305" s="1">
        <v>4</v>
      </c>
      <c r="B305" s="1">
        <v>566</v>
      </c>
      <c r="C305" s="2" t="s">
        <v>261</v>
      </c>
      <c r="D305" s="2" t="s">
        <v>2</v>
      </c>
      <c r="E305" s="2" t="s">
        <v>74</v>
      </c>
      <c r="F305" s="2" t="s">
        <v>112</v>
      </c>
      <c r="G305" s="4">
        <v>24.96</v>
      </c>
    </row>
    <row r="306" spans="1:7" x14ac:dyDescent="0.25">
      <c r="A306" s="1">
        <v>5</v>
      </c>
      <c r="B306" s="1">
        <v>586</v>
      </c>
      <c r="C306" s="2" t="s">
        <v>256</v>
      </c>
      <c r="D306" s="2" t="s">
        <v>2</v>
      </c>
      <c r="E306" s="2" t="s">
        <v>74</v>
      </c>
      <c r="F306" s="2" t="s">
        <v>112</v>
      </c>
      <c r="G306" s="4">
        <v>25.1</v>
      </c>
    </row>
    <row r="307" spans="1:7" x14ac:dyDescent="0.25">
      <c r="A307" s="1">
        <v>6</v>
      </c>
      <c r="B307" s="1">
        <v>576</v>
      </c>
      <c r="C307" s="2" t="s">
        <v>111</v>
      </c>
      <c r="D307" s="2" t="s">
        <v>2</v>
      </c>
      <c r="E307" s="2" t="s">
        <v>74</v>
      </c>
      <c r="F307" s="2" t="s">
        <v>112</v>
      </c>
      <c r="G307" s="4">
        <v>25.52</v>
      </c>
    </row>
    <row r="308" spans="1:7" x14ac:dyDescent="0.25">
      <c r="A308" s="1">
        <v>7</v>
      </c>
      <c r="B308" s="1">
        <v>588</v>
      </c>
      <c r="C308" s="2" t="s">
        <v>262</v>
      </c>
      <c r="D308" s="2" t="s">
        <v>5</v>
      </c>
      <c r="E308" s="2" t="s">
        <v>74</v>
      </c>
      <c r="F308" s="2" t="s">
        <v>112</v>
      </c>
      <c r="G308" s="4">
        <v>26.6</v>
      </c>
    </row>
    <row r="309" spans="1:7" x14ac:dyDescent="0.25">
      <c r="A309" s="1">
        <v>8</v>
      </c>
      <c r="B309" s="1">
        <v>567</v>
      </c>
      <c r="C309" s="2" t="s">
        <v>263</v>
      </c>
      <c r="D309" s="2" t="s">
        <v>5</v>
      </c>
      <c r="E309" s="2" t="s">
        <v>74</v>
      </c>
      <c r="F309" s="2" t="s">
        <v>112</v>
      </c>
      <c r="G309" s="4">
        <v>27.35</v>
      </c>
    </row>
    <row r="310" spans="1:7" x14ac:dyDescent="0.25">
      <c r="B310" s="1"/>
      <c r="C310" s="2" t="s">
        <v>9</v>
      </c>
      <c r="D310" s="2" t="s">
        <v>9</v>
      </c>
      <c r="E310" s="2" t="s">
        <v>9</v>
      </c>
      <c r="F310" s="2" t="s">
        <v>9</v>
      </c>
      <c r="G310" s="2"/>
    </row>
    <row r="311" spans="1:7" x14ac:dyDescent="0.25">
      <c r="A311" s="1" t="s">
        <v>310</v>
      </c>
      <c r="B311" s="1"/>
      <c r="C311" s="2" t="s">
        <v>269</v>
      </c>
      <c r="D311" s="2" t="s">
        <v>234</v>
      </c>
      <c r="E311" s="2" t="s">
        <v>74</v>
      </c>
      <c r="F311" s="2" t="s">
        <v>72</v>
      </c>
      <c r="G311" s="2"/>
    </row>
    <row r="312" spans="1:7" x14ac:dyDescent="0.25">
      <c r="A312" s="1">
        <v>1</v>
      </c>
      <c r="B312" s="1">
        <v>204</v>
      </c>
      <c r="C312" s="2" t="s">
        <v>270</v>
      </c>
      <c r="D312" s="2" t="s">
        <v>5</v>
      </c>
      <c r="E312" s="2" t="s">
        <v>74</v>
      </c>
      <c r="F312" s="2" t="s">
        <v>76</v>
      </c>
      <c r="G312" s="4">
        <v>24.1</v>
      </c>
    </row>
    <row r="313" spans="1:7" x14ac:dyDescent="0.25">
      <c r="A313" s="1">
        <v>2</v>
      </c>
      <c r="B313" s="1">
        <v>478</v>
      </c>
      <c r="C313" s="2" t="s">
        <v>115</v>
      </c>
      <c r="D313" s="2" t="s">
        <v>5</v>
      </c>
      <c r="E313" s="2" t="s">
        <v>74</v>
      </c>
      <c r="F313" s="2" t="s">
        <v>75</v>
      </c>
      <c r="G313" s="4">
        <v>24.38</v>
      </c>
    </row>
    <row r="314" spans="1:7" x14ac:dyDescent="0.25">
      <c r="A314" s="1">
        <v>3</v>
      </c>
      <c r="B314" s="1">
        <v>209</v>
      </c>
      <c r="C314" s="2" t="s">
        <v>116</v>
      </c>
      <c r="D314" s="2" t="s">
        <v>26</v>
      </c>
      <c r="E314" s="2" t="s">
        <v>74</v>
      </c>
      <c r="F314" s="2" t="s">
        <v>76</v>
      </c>
      <c r="G314" s="4">
        <v>25.43</v>
      </c>
    </row>
    <row r="315" spans="1:7" x14ac:dyDescent="0.25">
      <c r="A315" s="1">
        <v>4</v>
      </c>
      <c r="B315" s="1">
        <v>212</v>
      </c>
      <c r="C315" s="2" t="s">
        <v>84</v>
      </c>
      <c r="D315" s="2" t="s">
        <v>29</v>
      </c>
      <c r="E315" s="2" t="s">
        <v>74</v>
      </c>
      <c r="F315" s="2" t="s">
        <v>76</v>
      </c>
      <c r="G315" s="4">
        <v>26.4</v>
      </c>
    </row>
    <row r="316" spans="1:7" x14ac:dyDescent="0.25">
      <c r="A316" s="1">
        <v>5</v>
      </c>
      <c r="B316" s="1">
        <v>495</v>
      </c>
      <c r="C316" s="2" t="s">
        <v>159</v>
      </c>
      <c r="D316" s="2" t="s">
        <v>160</v>
      </c>
      <c r="E316" s="2" t="s">
        <v>74</v>
      </c>
      <c r="F316" s="2" t="s">
        <v>161</v>
      </c>
      <c r="G316" s="4">
        <v>27.9</v>
      </c>
    </row>
    <row r="317" spans="1:7" x14ac:dyDescent="0.25">
      <c r="A317" s="1">
        <v>6</v>
      </c>
      <c r="B317" s="1">
        <v>486</v>
      </c>
      <c r="C317" s="2" t="s">
        <v>162</v>
      </c>
      <c r="D317" s="2" t="s">
        <v>2</v>
      </c>
      <c r="E317" s="2" t="s">
        <v>74</v>
      </c>
      <c r="F317" s="2" t="s">
        <v>80</v>
      </c>
      <c r="G317" s="4">
        <v>27.95</v>
      </c>
    </row>
    <row r="318" spans="1:7" x14ac:dyDescent="0.25">
      <c r="A318" s="1">
        <v>7</v>
      </c>
      <c r="B318" s="1">
        <v>490</v>
      </c>
      <c r="C318" s="2" t="s">
        <v>158</v>
      </c>
      <c r="D318" s="2" t="s">
        <v>5</v>
      </c>
      <c r="E318" s="2" t="s">
        <v>74</v>
      </c>
      <c r="F318" s="2" t="s">
        <v>80</v>
      </c>
      <c r="G318" s="2" t="s">
        <v>311</v>
      </c>
    </row>
    <row r="319" spans="1:7" x14ac:dyDescent="0.25">
      <c r="A319" s="1">
        <v>8</v>
      </c>
      <c r="B319" s="1">
        <v>211</v>
      </c>
      <c r="C319" s="2" t="s">
        <v>271</v>
      </c>
      <c r="D319" s="2" t="s">
        <v>26</v>
      </c>
      <c r="E319" s="2" t="s">
        <v>74</v>
      </c>
      <c r="F319" s="2" t="s">
        <v>76</v>
      </c>
      <c r="G319" s="2" t="s">
        <v>312</v>
      </c>
    </row>
    <row r="320" spans="1:7" x14ac:dyDescent="0.25">
      <c r="B320" s="1"/>
      <c r="C320" s="2" t="s">
        <v>9</v>
      </c>
      <c r="D320" s="2" t="s">
        <v>9</v>
      </c>
      <c r="E320" s="2" t="s">
        <v>9</v>
      </c>
      <c r="F320" s="2" t="s">
        <v>9</v>
      </c>
      <c r="G320" s="2"/>
    </row>
    <row r="321" spans="1:7" x14ac:dyDescent="0.25">
      <c r="A321" s="1" t="s">
        <v>313</v>
      </c>
      <c r="B321" s="1"/>
      <c r="C321" s="2" t="s">
        <v>314</v>
      </c>
      <c r="G321" s="2"/>
    </row>
    <row r="322" spans="1:7" x14ac:dyDescent="0.25">
      <c r="A322" s="1">
        <v>1</v>
      </c>
      <c r="B322" s="1" t="s">
        <v>33</v>
      </c>
      <c r="D322" s="2" t="s">
        <v>2</v>
      </c>
      <c r="E322" s="2" t="s">
        <v>74</v>
      </c>
      <c r="F322" s="2" t="s">
        <v>206</v>
      </c>
      <c r="G322" s="2">
        <v>58.44</v>
      </c>
    </row>
    <row r="324" spans="1:7" x14ac:dyDescent="0.25">
      <c r="A324" s="1">
        <v>1</v>
      </c>
      <c r="B324" s="1" t="s">
        <v>66</v>
      </c>
      <c r="D324" s="2" t="s">
        <v>2</v>
      </c>
      <c r="E324" s="2" t="s">
        <v>74</v>
      </c>
      <c r="F324" s="2" t="s">
        <v>122</v>
      </c>
      <c r="G324" s="4">
        <v>53.97</v>
      </c>
    </row>
    <row r="325" spans="1:7" x14ac:dyDescent="0.25">
      <c r="A325" s="1">
        <v>2</v>
      </c>
      <c r="B325" s="1" t="s">
        <v>67</v>
      </c>
      <c r="D325" s="2" t="s">
        <v>29</v>
      </c>
      <c r="E325" s="2" t="s">
        <v>74</v>
      </c>
      <c r="F325" s="2" t="s">
        <v>122</v>
      </c>
      <c r="G325" s="4">
        <v>55.92</v>
      </c>
    </row>
    <row r="326" spans="1:7" x14ac:dyDescent="0.25">
      <c r="B326" s="1"/>
      <c r="D326" s="2" t="s">
        <v>9</v>
      </c>
      <c r="E326" s="2" t="s">
        <v>9</v>
      </c>
      <c r="F326" s="2" t="s">
        <v>9</v>
      </c>
      <c r="G326" s="2"/>
    </row>
    <row r="327" spans="1:7" x14ac:dyDescent="0.25">
      <c r="A327" s="1">
        <v>1</v>
      </c>
      <c r="B327" s="1" t="s">
        <v>315</v>
      </c>
      <c r="D327" s="2" t="s">
        <v>2</v>
      </c>
      <c r="E327" s="2" t="s">
        <v>74</v>
      </c>
      <c r="F327" s="2" t="s">
        <v>107</v>
      </c>
      <c r="G327" s="2">
        <v>49.24</v>
      </c>
    </row>
    <row r="328" spans="1:7" x14ac:dyDescent="0.25">
      <c r="A328" s="1">
        <v>2</v>
      </c>
      <c r="B328" s="1" t="s">
        <v>316</v>
      </c>
      <c r="D328" s="2" t="s">
        <v>2</v>
      </c>
      <c r="E328" s="2" t="s">
        <v>74</v>
      </c>
      <c r="F328" s="2" t="s">
        <v>107</v>
      </c>
      <c r="G328" s="2">
        <v>51.45</v>
      </c>
    </row>
    <row r="329" spans="1:7" x14ac:dyDescent="0.25">
      <c r="A329" s="1">
        <v>3</v>
      </c>
      <c r="B329" s="1" t="s">
        <v>317</v>
      </c>
      <c r="D329" s="2" t="s">
        <v>2</v>
      </c>
      <c r="E329" s="2" t="s">
        <v>74</v>
      </c>
      <c r="F329" s="2" t="s">
        <v>96</v>
      </c>
      <c r="G329" s="4">
        <v>53.5</v>
      </c>
    </row>
    <row r="330" spans="1:7" x14ac:dyDescent="0.25">
      <c r="A330" s="1">
        <v>4</v>
      </c>
      <c r="B330" s="1" t="s">
        <v>318</v>
      </c>
      <c r="D330" s="2" t="s">
        <v>86</v>
      </c>
      <c r="E330" s="2" t="s">
        <v>74</v>
      </c>
      <c r="F330" s="2" t="s">
        <v>82</v>
      </c>
      <c r="G330" s="3">
        <v>7.303240740740741E-4</v>
      </c>
    </row>
    <row r="331" spans="1:7" x14ac:dyDescent="0.25">
      <c r="A331" s="1">
        <v>5</v>
      </c>
      <c r="B331" s="1" t="s">
        <v>319</v>
      </c>
      <c r="D331" s="2" t="s">
        <v>29</v>
      </c>
      <c r="E331" s="2" t="s">
        <v>74</v>
      </c>
      <c r="F331" s="2" t="s">
        <v>82</v>
      </c>
      <c r="G331" s="3">
        <v>7.4733796296296299E-4</v>
      </c>
    </row>
    <row r="332" spans="1:7" x14ac:dyDescent="0.25">
      <c r="B332" s="1"/>
      <c r="D332" s="2" t="s">
        <v>9</v>
      </c>
      <c r="E332" s="2" t="s">
        <v>9</v>
      </c>
      <c r="F332" s="2" t="s">
        <v>9</v>
      </c>
      <c r="G332" s="2"/>
    </row>
    <row r="333" spans="1:7" x14ac:dyDescent="0.25">
      <c r="B333" s="1"/>
    </row>
    <row r="334" spans="1:7" x14ac:dyDescent="0.25">
      <c r="B334" s="1"/>
    </row>
    <row r="337" spans="2:2" x14ac:dyDescent="0.25">
      <c r="B337" s="1"/>
    </row>
  </sheetData>
  <sortState xmlns:xlrd2="http://schemas.microsoft.com/office/spreadsheetml/2017/richdata2" ref="B4:G15">
    <sortCondition ref="E4:E15"/>
    <sortCondition ref="G4:G15"/>
  </sortState>
  <conditionalFormatting sqref="B38">
    <cfRule type="expression" dxfId="100" priority="1" stopIfTrue="1">
      <formula>$V37&gt;1</formula>
    </cfRule>
  </conditionalFormatting>
  <conditionalFormatting sqref="B33">
    <cfRule type="expression" dxfId="99" priority="3" stopIfTrue="1">
      <formula>$V38&gt;1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C994A-A30E-4E22-B0DD-EAE4F4D32A95}">
  <dimension ref="A1:H145"/>
  <sheetViews>
    <sheetView workbookViewId="0">
      <selection activeCell="H8" sqref="H8"/>
    </sheetView>
  </sheetViews>
  <sheetFormatPr defaultRowHeight="12.75" x14ac:dyDescent="0.25"/>
  <cols>
    <col min="1" max="2" width="9.140625" style="1"/>
    <col min="3" max="3" width="22.5703125" style="2" bestFit="1" customWidth="1"/>
    <col min="4" max="4" width="37.5703125" style="2" bestFit="1" customWidth="1"/>
    <col min="5" max="6" width="9.140625" style="2"/>
    <col min="7" max="7" width="9.140625" style="4"/>
    <col min="8" max="16384" width="9.140625" style="2"/>
  </cols>
  <sheetData>
    <row r="1" spans="1:8" x14ac:dyDescent="0.25">
      <c r="B1" s="5" t="s">
        <v>324</v>
      </c>
    </row>
    <row r="2" spans="1:8" x14ac:dyDescent="0.25">
      <c r="B2" s="5" t="s">
        <v>325</v>
      </c>
    </row>
    <row r="3" spans="1:8" x14ac:dyDescent="0.25">
      <c r="A3" s="1" t="s">
        <v>68</v>
      </c>
      <c r="C3" s="2" t="s">
        <v>326</v>
      </c>
    </row>
    <row r="4" spans="1:8" x14ac:dyDescent="0.25">
      <c r="A4" s="1" t="s">
        <v>327</v>
      </c>
      <c r="C4" s="2" t="s">
        <v>38</v>
      </c>
      <c r="D4" s="2" t="s">
        <v>120</v>
      </c>
      <c r="E4" s="2">
        <v>16</v>
      </c>
    </row>
    <row r="5" spans="1:8" x14ac:dyDescent="0.25">
      <c r="A5" s="1">
        <v>1</v>
      </c>
      <c r="B5" s="1">
        <v>329</v>
      </c>
      <c r="C5" s="2" t="s">
        <v>328</v>
      </c>
      <c r="D5" s="2" t="s">
        <v>12</v>
      </c>
      <c r="E5" s="2" t="s">
        <v>74</v>
      </c>
      <c r="F5" s="2" t="s">
        <v>122</v>
      </c>
      <c r="G5" s="4">
        <v>10.68</v>
      </c>
    </row>
    <row r="6" spans="1:8" x14ac:dyDescent="0.25">
      <c r="A6" s="1">
        <v>2</v>
      </c>
      <c r="B6" s="1">
        <v>328</v>
      </c>
      <c r="C6" s="2" t="s">
        <v>329</v>
      </c>
      <c r="D6" s="2" t="s">
        <v>12</v>
      </c>
      <c r="E6" s="2" t="s">
        <v>74</v>
      </c>
      <c r="F6" s="2" t="s">
        <v>122</v>
      </c>
      <c r="G6" s="4">
        <v>9.6</v>
      </c>
    </row>
    <row r="7" spans="1:8" x14ac:dyDescent="0.25">
      <c r="A7" s="1">
        <v>3</v>
      </c>
      <c r="B7" s="1">
        <v>316</v>
      </c>
      <c r="C7" s="2" t="s">
        <v>50</v>
      </c>
      <c r="D7" s="2" t="s">
        <v>7</v>
      </c>
      <c r="E7" s="2" t="s">
        <v>74</v>
      </c>
      <c r="F7" s="2" t="s">
        <v>122</v>
      </c>
      <c r="G7" s="4">
        <v>8.9600000000000009</v>
      </c>
    </row>
    <row r="8" spans="1:8" x14ac:dyDescent="0.25">
      <c r="A8" s="1">
        <v>4</v>
      </c>
      <c r="B8" s="1">
        <v>331</v>
      </c>
      <c r="C8" s="2" t="s">
        <v>62</v>
      </c>
      <c r="D8" s="2" t="s">
        <v>7</v>
      </c>
      <c r="E8" s="2" t="s">
        <v>74</v>
      </c>
      <c r="F8" s="2" t="s">
        <v>122</v>
      </c>
      <c r="G8" s="4">
        <v>4.95</v>
      </c>
    </row>
    <row r="9" spans="1:8" x14ac:dyDescent="0.25">
      <c r="C9" s="2" t="s">
        <v>9</v>
      </c>
      <c r="D9" s="2" t="s">
        <v>9</v>
      </c>
      <c r="E9" s="2" t="s">
        <v>9</v>
      </c>
      <c r="F9" s="2" t="s">
        <v>9</v>
      </c>
    </row>
    <row r="10" spans="1:8" x14ac:dyDescent="0.25">
      <c r="A10" s="1" t="s">
        <v>330</v>
      </c>
      <c r="C10" s="2" t="s">
        <v>331</v>
      </c>
      <c r="D10" s="2" t="s">
        <v>124</v>
      </c>
      <c r="E10" s="2">
        <v>7</v>
      </c>
      <c r="H10" s="2" t="s">
        <v>332</v>
      </c>
    </row>
    <row r="11" spans="1:8" x14ac:dyDescent="0.25">
      <c r="A11" s="1">
        <v>1</v>
      </c>
      <c r="B11" s="1">
        <v>154</v>
      </c>
      <c r="C11" s="2" t="s">
        <v>125</v>
      </c>
      <c r="D11" s="2" t="s">
        <v>29</v>
      </c>
      <c r="E11" s="2" t="s">
        <v>74</v>
      </c>
      <c r="F11" s="2" t="s">
        <v>126</v>
      </c>
      <c r="G11" s="4">
        <v>5.25</v>
      </c>
      <c r="H11" s="2">
        <v>2.2999999999999998</v>
      </c>
    </row>
    <row r="12" spans="1:8" x14ac:dyDescent="0.25">
      <c r="A12" s="1">
        <v>2</v>
      </c>
      <c r="B12" s="1">
        <v>151</v>
      </c>
      <c r="C12" s="2" t="s">
        <v>247</v>
      </c>
      <c r="D12" s="2" t="s">
        <v>5</v>
      </c>
      <c r="E12" s="2" t="s">
        <v>74</v>
      </c>
      <c r="F12" s="2" t="s">
        <v>126</v>
      </c>
      <c r="G12" s="4">
        <v>4.96</v>
      </c>
      <c r="H12" s="2">
        <v>0.5</v>
      </c>
    </row>
    <row r="13" spans="1:8" x14ac:dyDescent="0.25">
      <c r="A13" s="1">
        <v>3</v>
      </c>
      <c r="B13" s="1">
        <v>150</v>
      </c>
      <c r="C13" s="2" t="s">
        <v>246</v>
      </c>
      <c r="D13" s="2" t="s">
        <v>12</v>
      </c>
      <c r="E13" s="2" t="s">
        <v>74</v>
      </c>
      <c r="F13" s="2" t="s">
        <v>126</v>
      </c>
      <c r="G13" s="4">
        <v>4.9400000000000004</v>
      </c>
      <c r="H13" s="2">
        <v>1.1000000000000001</v>
      </c>
    </row>
    <row r="14" spans="1:8" x14ac:dyDescent="0.25">
      <c r="A14" s="1">
        <v>4</v>
      </c>
      <c r="B14" s="1">
        <v>141</v>
      </c>
      <c r="C14" s="2" t="s">
        <v>248</v>
      </c>
      <c r="D14" s="2" t="s">
        <v>29</v>
      </c>
      <c r="E14" s="2" t="s">
        <v>74</v>
      </c>
      <c r="F14" s="2" t="s">
        <v>126</v>
      </c>
      <c r="G14" s="4">
        <v>4.7300000000000004</v>
      </c>
      <c r="H14" s="2">
        <v>0.6</v>
      </c>
    </row>
    <row r="15" spans="1:8" x14ac:dyDescent="0.25">
      <c r="A15" s="1">
        <v>5</v>
      </c>
      <c r="B15" s="1">
        <v>144</v>
      </c>
      <c r="C15" s="2" t="s">
        <v>127</v>
      </c>
      <c r="D15" s="2" t="s">
        <v>7</v>
      </c>
      <c r="E15" s="2" t="s">
        <v>74</v>
      </c>
      <c r="F15" s="2" t="s">
        <v>126</v>
      </c>
      <c r="G15" s="4">
        <v>4.3899999999999997</v>
      </c>
      <c r="H15" s="2">
        <v>2.4</v>
      </c>
    </row>
    <row r="16" spans="1:8" x14ac:dyDescent="0.25">
      <c r="A16" s="1">
        <v>6</v>
      </c>
      <c r="B16" s="1">
        <v>133</v>
      </c>
      <c r="C16" s="2" t="s">
        <v>333</v>
      </c>
      <c r="D16" s="2" t="s">
        <v>17</v>
      </c>
      <c r="E16" s="2" t="s">
        <v>74</v>
      </c>
      <c r="F16" s="2" t="s">
        <v>126</v>
      </c>
      <c r="G16" s="4">
        <v>3.52</v>
      </c>
      <c r="H16" s="2">
        <v>0.6</v>
      </c>
    </row>
    <row r="17" spans="1:8" x14ac:dyDescent="0.25">
      <c r="C17" s="2" t="s">
        <v>9</v>
      </c>
      <c r="D17" s="2" t="s">
        <v>9</v>
      </c>
      <c r="E17" s="2" t="s">
        <v>9</v>
      </c>
      <c r="F17" s="2" t="s">
        <v>9</v>
      </c>
    </row>
    <row r="18" spans="1:8" x14ac:dyDescent="0.25">
      <c r="A18" s="1" t="s">
        <v>334</v>
      </c>
      <c r="C18" s="2" t="s">
        <v>335</v>
      </c>
      <c r="D18" s="2" t="s">
        <v>336</v>
      </c>
      <c r="E18" s="2">
        <v>10</v>
      </c>
    </row>
    <row r="19" spans="1:8" x14ac:dyDescent="0.25">
      <c r="A19" s="1">
        <v>1</v>
      </c>
      <c r="C19" s="2" t="s">
        <v>392</v>
      </c>
    </row>
    <row r="20" spans="1:8" x14ac:dyDescent="0.25">
      <c r="A20" s="1">
        <v>2</v>
      </c>
      <c r="B20" s="1">
        <v>474</v>
      </c>
      <c r="C20" s="2" t="s">
        <v>337</v>
      </c>
      <c r="D20" s="2" t="s">
        <v>95</v>
      </c>
      <c r="E20" s="2" t="s">
        <v>74</v>
      </c>
      <c r="F20" s="2" t="s">
        <v>75</v>
      </c>
      <c r="G20" s="4">
        <v>30.27</v>
      </c>
    </row>
    <row r="21" spans="1:8" x14ac:dyDescent="0.25">
      <c r="A21" s="1">
        <v>3</v>
      </c>
      <c r="B21" s="1">
        <v>466</v>
      </c>
      <c r="C21" s="2" t="s">
        <v>338</v>
      </c>
      <c r="D21" s="2" t="s">
        <v>95</v>
      </c>
      <c r="E21" s="2" t="s">
        <v>74</v>
      </c>
      <c r="F21" s="2" t="s">
        <v>75</v>
      </c>
      <c r="G21" s="4">
        <v>25.19</v>
      </c>
    </row>
    <row r="22" spans="1:8" x14ac:dyDescent="0.25">
      <c r="C22" s="2" t="s">
        <v>393</v>
      </c>
    </row>
    <row r="23" spans="1:8" x14ac:dyDescent="0.25">
      <c r="A23" s="1">
        <v>1</v>
      </c>
      <c r="B23" s="1">
        <v>487</v>
      </c>
      <c r="C23" s="2" t="s">
        <v>339</v>
      </c>
      <c r="D23" s="2" t="s">
        <v>340</v>
      </c>
      <c r="E23" s="2" t="s">
        <v>74</v>
      </c>
      <c r="F23" s="2" t="s">
        <v>80</v>
      </c>
      <c r="G23" s="4">
        <v>19.34</v>
      </c>
    </row>
    <row r="24" spans="1:8" x14ac:dyDescent="0.25">
      <c r="C24" s="2" t="s">
        <v>9</v>
      </c>
      <c r="D24" s="2" t="s">
        <v>9</v>
      </c>
      <c r="E24" s="2" t="s">
        <v>9</v>
      </c>
      <c r="F24" s="2" t="s">
        <v>9</v>
      </c>
    </row>
    <row r="25" spans="1:8" x14ac:dyDescent="0.25">
      <c r="A25" s="1" t="s">
        <v>341</v>
      </c>
      <c r="C25" s="2" t="s">
        <v>342</v>
      </c>
      <c r="D25" s="2" t="s">
        <v>343</v>
      </c>
      <c r="E25" s="2">
        <v>6</v>
      </c>
    </row>
    <row r="26" spans="1:8" x14ac:dyDescent="0.25">
      <c r="A26" s="1">
        <v>1</v>
      </c>
      <c r="B26" s="1">
        <v>447</v>
      </c>
      <c r="C26" s="2" t="s">
        <v>344</v>
      </c>
      <c r="D26" s="2" t="s">
        <v>2</v>
      </c>
      <c r="E26" s="2" t="s">
        <v>74</v>
      </c>
      <c r="F26" s="2" t="s">
        <v>107</v>
      </c>
      <c r="G26" s="4">
        <v>3.1</v>
      </c>
    </row>
    <row r="27" spans="1:8" x14ac:dyDescent="0.25">
      <c r="C27" s="2" t="s">
        <v>9</v>
      </c>
      <c r="D27" s="2" t="s">
        <v>9</v>
      </c>
      <c r="E27" s="2" t="s">
        <v>9</v>
      </c>
      <c r="F27" s="2" t="s">
        <v>9</v>
      </c>
    </row>
    <row r="28" spans="1:8" x14ac:dyDescent="0.25">
      <c r="A28" s="1" t="s">
        <v>345</v>
      </c>
      <c r="C28" s="2" t="s">
        <v>331</v>
      </c>
      <c r="D28" s="2" t="s">
        <v>224</v>
      </c>
      <c r="E28" s="2">
        <v>12</v>
      </c>
      <c r="H28" s="2" t="s">
        <v>332</v>
      </c>
    </row>
    <row r="29" spans="1:8" x14ac:dyDescent="0.25">
      <c r="A29" s="1">
        <v>1</v>
      </c>
      <c r="B29" s="1">
        <v>404</v>
      </c>
      <c r="C29" s="2" t="s">
        <v>239</v>
      </c>
      <c r="D29" s="2" t="s">
        <v>17</v>
      </c>
      <c r="E29" s="2" t="s">
        <v>74</v>
      </c>
      <c r="F29" s="2" t="s">
        <v>226</v>
      </c>
      <c r="G29" s="4">
        <v>4.24</v>
      </c>
      <c r="H29" s="2">
        <v>0.7</v>
      </c>
    </row>
    <row r="30" spans="1:8" x14ac:dyDescent="0.25">
      <c r="A30" s="1">
        <v>2</v>
      </c>
      <c r="B30" s="1">
        <v>412</v>
      </c>
      <c r="C30" s="2" t="s">
        <v>242</v>
      </c>
      <c r="D30" s="2" t="s">
        <v>5</v>
      </c>
      <c r="E30" s="2" t="s">
        <v>74</v>
      </c>
      <c r="F30" s="2" t="s">
        <v>226</v>
      </c>
      <c r="G30" s="4">
        <v>3.97</v>
      </c>
      <c r="H30" s="2">
        <v>0.9</v>
      </c>
    </row>
    <row r="31" spans="1:8" x14ac:dyDescent="0.25">
      <c r="A31" s="1">
        <v>3</v>
      </c>
      <c r="B31" s="1">
        <v>413</v>
      </c>
      <c r="C31" s="2" t="s">
        <v>241</v>
      </c>
      <c r="D31" s="2" t="s">
        <v>29</v>
      </c>
      <c r="E31" s="2" t="s">
        <v>74</v>
      </c>
      <c r="F31" s="2" t="s">
        <v>226</v>
      </c>
      <c r="G31" s="4">
        <v>3.68</v>
      </c>
      <c r="H31" s="2">
        <v>1.3</v>
      </c>
    </row>
    <row r="32" spans="1:8" x14ac:dyDescent="0.25">
      <c r="A32" s="1">
        <v>4</v>
      </c>
      <c r="B32" s="1">
        <v>419</v>
      </c>
      <c r="C32" s="2" t="s">
        <v>240</v>
      </c>
      <c r="D32" s="2" t="s">
        <v>5</v>
      </c>
      <c r="E32" s="2" t="s">
        <v>74</v>
      </c>
      <c r="F32" s="2" t="s">
        <v>226</v>
      </c>
      <c r="G32" s="4">
        <v>3.46</v>
      </c>
      <c r="H32" s="2">
        <v>0.7</v>
      </c>
    </row>
    <row r="33" spans="1:8" x14ac:dyDescent="0.25">
      <c r="A33" s="1">
        <v>5</v>
      </c>
      <c r="B33" s="1">
        <v>415</v>
      </c>
      <c r="C33" s="2" t="s">
        <v>231</v>
      </c>
      <c r="D33" s="2" t="s">
        <v>95</v>
      </c>
      <c r="E33" s="2" t="s">
        <v>74</v>
      </c>
      <c r="F33" s="2" t="s">
        <v>226</v>
      </c>
      <c r="G33" s="4">
        <v>3.41</v>
      </c>
      <c r="H33" s="2">
        <v>2.6</v>
      </c>
    </row>
    <row r="34" spans="1:8" x14ac:dyDescent="0.25">
      <c r="C34" s="2" t="s">
        <v>9</v>
      </c>
      <c r="D34" s="2" t="s">
        <v>9</v>
      </c>
      <c r="E34" s="2" t="s">
        <v>9</v>
      </c>
      <c r="F34" s="2" t="s">
        <v>9</v>
      </c>
    </row>
    <row r="35" spans="1:8" x14ac:dyDescent="0.25">
      <c r="A35" s="1" t="s">
        <v>346</v>
      </c>
      <c r="C35" s="2" t="s">
        <v>347</v>
      </c>
      <c r="D35" s="2" t="s">
        <v>348</v>
      </c>
      <c r="E35" s="2">
        <v>10</v>
      </c>
    </row>
    <row r="36" spans="1:8" x14ac:dyDescent="0.25">
      <c r="A36" s="1">
        <v>1</v>
      </c>
      <c r="B36" s="1">
        <v>264</v>
      </c>
      <c r="C36" s="2" t="s">
        <v>349</v>
      </c>
      <c r="D36" s="2" t="s">
        <v>5</v>
      </c>
      <c r="E36" s="2" t="s">
        <v>74</v>
      </c>
      <c r="F36" s="2" t="s">
        <v>96</v>
      </c>
      <c r="G36" s="4">
        <v>36.81</v>
      </c>
    </row>
    <row r="37" spans="1:8" x14ac:dyDescent="0.25">
      <c r="A37" s="1">
        <v>2</v>
      </c>
      <c r="B37" s="1">
        <v>272</v>
      </c>
      <c r="C37" s="2" t="s">
        <v>297</v>
      </c>
      <c r="D37" s="2" t="s">
        <v>12</v>
      </c>
      <c r="E37" s="2" t="s">
        <v>74</v>
      </c>
      <c r="F37" s="2" t="s">
        <v>96</v>
      </c>
      <c r="G37" s="4">
        <v>23.06</v>
      </c>
    </row>
    <row r="38" spans="1:8" x14ac:dyDescent="0.25">
      <c r="B38" s="2"/>
    </row>
    <row r="39" spans="1:8" x14ac:dyDescent="0.25">
      <c r="A39" s="1">
        <v>1</v>
      </c>
      <c r="B39" s="1">
        <v>450</v>
      </c>
      <c r="C39" s="2" t="s">
        <v>350</v>
      </c>
      <c r="D39" s="2" t="s">
        <v>2</v>
      </c>
      <c r="E39" s="2" t="s">
        <v>74</v>
      </c>
      <c r="F39" s="2" t="s">
        <v>107</v>
      </c>
      <c r="G39" s="4">
        <v>16.190000000000001</v>
      </c>
    </row>
    <row r="41" spans="1:8" x14ac:dyDescent="0.25">
      <c r="A41" s="1">
        <v>1</v>
      </c>
      <c r="B41" s="1">
        <v>122</v>
      </c>
      <c r="C41" s="2" t="s">
        <v>149</v>
      </c>
      <c r="D41" s="2" t="s">
        <v>86</v>
      </c>
      <c r="E41" s="2" t="s">
        <v>74</v>
      </c>
      <c r="F41" s="2" t="s">
        <v>82</v>
      </c>
      <c r="G41" s="4">
        <v>19.23</v>
      </c>
    </row>
    <row r="42" spans="1:8" x14ac:dyDescent="0.25">
      <c r="A42" s="1">
        <v>2</v>
      </c>
      <c r="B42" s="1">
        <v>109</v>
      </c>
      <c r="C42" s="2" t="s">
        <v>351</v>
      </c>
      <c r="D42" s="2" t="s">
        <v>7</v>
      </c>
      <c r="E42" s="2" t="s">
        <v>74</v>
      </c>
      <c r="F42" s="2" t="s">
        <v>82</v>
      </c>
      <c r="G42" s="4">
        <v>15.06</v>
      </c>
    </row>
    <row r="43" spans="1:8" x14ac:dyDescent="0.25">
      <c r="A43" s="1">
        <v>3</v>
      </c>
      <c r="B43" s="1">
        <v>116</v>
      </c>
      <c r="C43" s="2" t="s">
        <v>148</v>
      </c>
      <c r="D43" s="2" t="s">
        <v>29</v>
      </c>
      <c r="E43" s="2" t="s">
        <v>74</v>
      </c>
      <c r="F43" s="2" t="s">
        <v>82</v>
      </c>
      <c r="G43" s="4">
        <v>14.42</v>
      </c>
    </row>
    <row r="44" spans="1:8" x14ac:dyDescent="0.25">
      <c r="A44" s="1">
        <v>4</v>
      </c>
      <c r="B44" s="1">
        <v>115</v>
      </c>
      <c r="C44" s="2" t="s">
        <v>150</v>
      </c>
      <c r="D44" s="2" t="s">
        <v>29</v>
      </c>
      <c r="E44" s="2" t="s">
        <v>74</v>
      </c>
      <c r="F44" s="2" t="s">
        <v>82</v>
      </c>
      <c r="G44" s="4">
        <v>12.37</v>
      </c>
    </row>
    <row r="45" spans="1:8" x14ac:dyDescent="0.25">
      <c r="C45" s="2" t="s">
        <v>9</v>
      </c>
      <c r="D45" s="2" t="s">
        <v>9</v>
      </c>
      <c r="E45" s="2" t="s">
        <v>9</v>
      </c>
      <c r="F45" s="2" t="s">
        <v>9</v>
      </c>
    </row>
    <row r="46" spans="1:8" x14ac:dyDescent="0.25">
      <c r="A46" s="1" t="s">
        <v>352</v>
      </c>
      <c r="C46" s="2" t="s">
        <v>38</v>
      </c>
      <c r="D46" s="2" t="s">
        <v>0</v>
      </c>
      <c r="E46" s="2">
        <v>12</v>
      </c>
    </row>
    <row r="47" spans="1:8" x14ac:dyDescent="0.25">
      <c r="A47" s="1">
        <v>1</v>
      </c>
      <c r="B47" s="1">
        <v>519</v>
      </c>
      <c r="C47" s="2" t="s">
        <v>13</v>
      </c>
      <c r="D47" s="2" t="s">
        <v>5</v>
      </c>
      <c r="E47" s="2" t="s">
        <v>74</v>
      </c>
      <c r="F47" s="2" t="s">
        <v>206</v>
      </c>
      <c r="G47" s="4">
        <v>7.9</v>
      </c>
    </row>
    <row r="48" spans="1:8" x14ac:dyDescent="0.25">
      <c r="A48" s="1">
        <v>2</v>
      </c>
      <c r="B48" s="1">
        <v>501</v>
      </c>
      <c r="C48" s="2" t="s">
        <v>11</v>
      </c>
      <c r="D48" s="2" t="s">
        <v>12</v>
      </c>
      <c r="E48" s="2" t="s">
        <v>74</v>
      </c>
      <c r="F48" s="2" t="s">
        <v>206</v>
      </c>
      <c r="G48" s="4">
        <v>7.43</v>
      </c>
    </row>
    <row r="49" spans="1:8" x14ac:dyDescent="0.25">
      <c r="A49" s="1">
        <v>3</v>
      </c>
      <c r="B49" s="1">
        <v>504</v>
      </c>
      <c r="C49" s="2" t="s">
        <v>39</v>
      </c>
      <c r="D49" s="2" t="s">
        <v>7</v>
      </c>
      <c r="E49" s="2" t="s">
        <v>74</v>
      </c>
      <c r="F49" s="2" t="s">
        <v>206</v>
      </c>
      <c r="G49" s="4">
        <v>4.33</v>
      </c>
    </row>
    <row r="50" spans="1:8" x14ac:dyDescent="0.25">
      <c r="C50" s="2" t="s">
        <v>9</v>
      </c>
      <c r="D50" s="2" t="s">
        <v>9</v>
      </c>
      <c r="E50" s="2" t="s">
        <v>9</v>
      </c>
      <c r="F50" s="2" t="s">
        <v>9</v>
      </c>
    </row>
    <row r="51" spans="1:8" x14ac:dyDescent="0.25">
      <c r="A51" s="1" t="s">
        <v>353</v>
      </c>
      <c r="C51" s="2" t="s">
        <v>35</v>
      </c>
      <c r="D51" s="2" t="s">
        <v>120</v>
      </c>
      <c r="E51" s="2">
        <v>11</v>
      </c>
    </row>
    <row r="52" spans="1:8" x14ac:dyDescent="0.25">
      <c r="A52" s="1">
        <v>1</v>
      </c>
      <c r="B52" s="1">
        <v>316</v>
      </c>
      <c r="C52" s="2" t="s">
        <v>50</v>
      </c>
      <c r="D52" s="2" t="s">
        <v>7</v>
      </c>
      <c r="E52" s="2" t="s">
        <v>74</v>
      </c>
      <c r="F52" s="2" t="s">
        <v>122</v>
      </c>
      <c r="G52" s="4">
        <v>1.5</v>
      </c>
    </row>
    <row r="53" spans="1:8" x14ac:dyDescent="0.25">
      <c r="A53" s="1">
        <v>2</v>
      </c>
      <c r="B53" s="1">
        <v>319</v>
      </c>
      <c r="C53" s="2" t="s">
        <v>52</v>
      </c>
      <c r="D53" s="2" t="s">
        <v>29</v>
      </c>
      <c r="E53" s="2" t="s">
        <v>74</v>
      </c>
      <c r="F53" s="2" t="s">
        <v>122</v>
      </c>
      <c r="G53" s="4">
        <v>1.4</v>
      </c>
    </row>
    <row r="54" spans="1:8" x14ac:dyDescent="0.25">
      <c r="A54" s="1">
        <v>3</v>
      </c>
      <c r="B54" s="1">
        <v>306</v>
      </c>
      <c r="C54" s="2" t="s">
        <v>54</v>
      </c>
      <c r="D54" s="2" t="s">
        <v>5</v>
      </c>
      <c r="E54" s="2" t="s">
        <v>74</v>
      </c>
      <c r="F54" s="2" t="s">
        <v>122</v>
      </c>
      <c r="G54" s="4">
        <v>1.3</v>
      </c>
    </row>
    <row r="55" spans="1:8" x14ac:dyDescent="0.25">
      <c r="A55" s="1">
        <v>4</v>
      </c>
      <c r="B55" s="1">
        <v>311</v>
      </c>
      <c r="C55" s="2" t="s">
        <v>64</v>
      </c>
      <c r="D55" s="2" t="s">
        <v>29</v>
      </c>
      <c r="E55" s="2" t="s">
        <v>74</v>
      </c>
      <c r="F55" s="2" t="s">
        <v>122</v>
      </c>
      <c r="G55" s="4">
        <v>1.3</v>
      </c>
    </row>
    <row r="56" spans="1:8" x14ac:dyDescent="0.25">
      <c r="A56" s="1">
        <v>5</v>
      </c>
      <c r="B56" s="1">
        <v>305</v>
      </c>
      <c r="C56" s="2" t="s">
        <v>45</v>
      </c>
      <c r="D56" s="2" t="s">
        <v>29</v>
      </c>
      <c r="E56" s="2" t="s">
        <v>74</v>
      </c>
      <c r="F56" s="2" t="s">
        <v>122</v>
      </c>
      <c r="G56" s="4">
        <v>1.25</v>
      </c>
    </row>
    <row r="57" spans="1:8" x14ac:dyDescent="0.25">
      <c r="A57" s="1">
        <v>6</v>
      </c>
      <c r="B57" s="1">
        <v>317</v>
      </c>
      <c r="C57" s="2" t="s">
        <v>65</v>
      </c>
      <c r="D57" s="2" t="s">
        <v>12</v>
      </c>
      <c r="E57" s="2" t="s">
        <v>74</v>
      </c>
      <c r="F57" s="2" t="s">
        <v>122</v>
      </c>
      <c r="G57" s="4">
        <v>1.25</v>
      </c>
    </row>
    <row r="58" spans="1:8" x14ac:dyDescent="0.25">
      <c r="C58" s="2" t="s">
        <v>9</v>
      </c>
      <c r="D58" s="2" t="s">
        <v>9</v>
      </c>
      <c r="E58" s="2" t="s">
        <v>9</v>
      </c>
      <c r="F58" s="2" t="s">
        <v>9</v>
      </c>
    </row>
    <row r="59" spans="1:8" x14ac:dyDescent="0.25">
      <c r="A59" s="1" t="s">
        <v>354</v>
      </c>
      <c r="C59" s="2" t="s">
        <v>331</v>
      </c>
      <c r="D59" s="2" t="s">
        <v>254</v>
      </c>
      <c r="E59" s="2">
        <v>10</v>
      </c>
    </row>
    <row r="60" spans="1:8" x14ac:dyDescent="0.25">
      <c r="A60" s="1">
        <v>1</v>
      </c>
      <c r="B60" s="1">
        <v>571</v>
      </c>
      <c r="C60" s="2" t="s">
        <v>255</v>
      </c>
      <c r="D60" s="2" t="s">
        <v>29</v>
      </c>
      <c r="E60" s="2" t="s">
        <v>74</v>
      </c>
      <c r="F60" s="2" t="s">
        <v>112</v>
      </c>
      <c r="G60" s="4">
        <v>5.7</v>
      </c>
      <c r="H60" s="2">
        <v>1.5</v>
      </c>
    </row>
    <row r="61" spans="1:8" x14ac:dyDescent="0.25">
      <c r="A61" s="1">
        <v>2</v>
      </c>
      <c r="B61" s="1">
        <v>580</v>
      </c>
      <c r="C61" s="2" t="s">
        <v>260</v>
      </c>
      <c r="D61" s="2" t="s">
        <v>12</v>
      </c>
      <c r="E61" s="2" t="s">
        <v>74</v>
      </c>
      <c r="F61" s="2" t="s">
        <v>112</v>
      </c>
      <c r="G61" s="4">
        <v>5.59</v>
      </c>
      <c r="H61" s="2">
        <v>1.6</v>
      </c>
    </row>
    <row r="62" spans="1:8" x14ac:dyDescent="0.25">
      <c r="A62" s="1">
        <v>3</v>
      </c>
      <c r="B62" s="1">
        <v>588</v>
      </c>
      <c r="C62" s="2" t="s">
        <v>262</v>
      </c>
      <c r="D62" s="2" t="s">
        <v>5</v>
      </c>
      <c r="E62" s="2" t="s">
        <v>74</v>
      </c>
      <c r="F62" s="2" t="s">
        <v>112</v>
      </c>
      <c r="G62" s="4">
        <v>5.07</v>
      </c>
      <c r="H62" s="2">
        <v>0.4</v>
      </c>
    </row>
    <row r="63" spans="1:8" x14ac:dyDescent="0.25">
      <c r="C63" s="2" t="s">
        <v>9</v>
      </c>
      <c r="D63" s="2" t="s">
        <v>9</v>
      </c>
      <c r="E63" s="2" t="s">
        <v>9</v>
      </c>
      <c r="F63" s="2" t="s">
        <v>9</v>
      </c>
    </row>
    <row r="64" spans="1:8" x14ac:dyDescent="0.25">
      <c r="A64" s="1" t="s">
        <v>355</v>
      </c>
      <c r="C64" s="2" t="s">
        <v>347</v>
      </c>
      <c r="D64" s="2" t="s">
        <v>356</v>
      </c>
      <c r="E64" s="2">
        <v>14</v>
      </c>
    </row>
    <row r="65" spans="1:7" x14ac:dyDescent="0.25">
      <c r="A65" s="1">
        <v>1</v>
      </c>
      <c r="B65" s="1">
        <v>329</v>
      </c>
      <c r="C65" s="2" t="s">
        <v>328</v>
      </c>
      <c r="D65" s="2" t="s">
        <v>12</v>
      </c>
      <c r="E65" s="2" t="s">
        <v>74</v>
      </c>
      <c r="F65" s="2" t="s">
        <v>122</v>
      </c>
      <c r="G65" s="4">
        <v>25.79</v>
      </c>
    </row>
    <row r="66" spans="1:7" x14ac:dyDescent="0.25">
      <c r="A66" s="1">
        <v>2</v>
      </c>
      <c r="B66" s="1">
        <v>328</v>
      </c>
      <c r="C66" s="2" t="s">
        <v>329</v>
      </c>
      <c r="D66" s="2" t="s">
        <v>12</v>
      </c>
      <c r="E66" s="2" t="s">
        <v>74</v>
      </c>
      <c r="F66" s="2" t="s">
        <v>122</v>
      </c>
      <c r="G66" s="4">
        <v>20.7</v>
      </c>
    </row>
    <row r="68" spans="1:7" x14ac:dyDescent="0.25">
      <c r="A68" s="1" t="s">
        <v>357</v>
      </c>
      <c r="C68" s="2" t="s">
        <v>35</v>
      </c>
      <c r="D68" s="2" t="s">
        <v>348</v>
      </c>
      <c r="E68" s="2">
        <v>9</v>
      </c>
    </row>
    <row r="69" spans="1:7" x14ac:dyDescent="0.25">
      <c r="A69" s="1">
        <v>1</v>
      </c>
      <c r="B69" s="1">
        <v>541</v>
      </c>
      <c r="C69" s="2" t="s">
        <v>358</v>
      </c>
      <c r="D69" s="2" t="s">
        <v>2</v>
      </c>
      <c r="E69" s="2" t="s">
        <v>74</v>
      </c>
      <c r="F69" s="2" t="s">
        <v>82</v>
      </c>
      <c r="G69" s="4">
        <v>1.65</v>
      </c>
    </row>
    <row r="70" spans="1:7" x14ac:dyDescent="0.25">
      <c r="A70" s="1">
        <v>2</v>
      </c>
      <c r="B70" s="1">
        <v>268</v>
      </c>
      <c r="C70" s="2" t="s">
        <v>359</v>
      </c>
      <c r="D70" s="2" t="s">
        <v>2</v>
      </c>
      <c r="E70" s="2" t="s">
        <v>74</v>
      </c>
      <c r="F70" s="2" t="s">
        <v>96</v>
      </c>
      <c r="G70" s="4">
        <v>1.6</v>
      </c>
    </row>
    <row r="71" spans="1:7" x14ac:dyDescent="0.25">
      <c r="A71" s="1">
        <v>3</v>
      </c>
      <c r="B71" s="1">
        <v>549</v>
      </c>
      <c r="C71" s="2" t="s">
        <v>360</v>
      </c>
      <c r="D71" s="2" t="s">
        <v>26</v>
      </c>
      <c r="E71" s="2" t="s">
        <v>74</v>
      </c>
      <c r="F71" s="2" t="s">
        <v>82</v>
      </c>
      <c r="G71" s="4">
        <v>1.6</v>
      </c>
    </row>
    <row r="72" spans="1:7" x14ac:dyDescent="0.25">
      <c r="A72" s="1">
        <v>4</v>
      </c>
      <c r="B72" s="1">
        <v>448</v>
      </c>
      <c r="C72" s="2" t="s">
        <v>283</v>
      </c>
      <c r="D72" s="2" t="s">
        <v>12</v>
      </c>
      <c r="E72" s="2" t="s">
        <v>74</v>
      </c>
      <c r="F72" s="2" t="s">
        <v>107</v>
      </c>
      <c r="G72" s="4">
        <v>1.45</v>
      </c>
    </row>
    <row r="73" spans="1:7" x14ac:dyDescent="0.25">
      <c r="C73" s="2" t="s">
        <v>9</v>
      </c>
      <c r="D73" s="2" t="s">
        <v>9</v>
      </c>
      <c r="E73" s="2" t="s">
        <v>9</v>
      </c>
      <c r="F73" s="2" t="s">
        <v>9</v>
      </c>
    </row>
    <row r="74" spans="1:7" x14ac:dyDescent="0.25">
      <c r="A74" s="1" t="s">
        <v>361</v>
      </c>
      <c r="C74" s="2" t="s">
        <v>342</v>
      </c>
      <c r="D74" s="2" t="s">
        <v>362</v>
      </c>
      <c r="E74" s="2">
        <v>8</v>
      </c>
    </row>
    <row r="75" spans="1:7" x14ac:dyDescent="0.25">
      <c r="A75" s="1">
        <v>1</v>
      </c>
      <c r="B75" s="1">
        <v>566</v>
      </c>
      <c r="C75" s="2" t="s">
        <v>261</v>
      </c>
      <c r="D75" s="2" t="s">
        <v>2</v>
      </c>
      <c r="E75" s="2" t="s">
        <v>74</v>
      </c>
      <c r="F75" s="2" t="s">
        <v>112</v>
      </c>
      <c r="G75" s="4">
        <v>2.8</v>
      </c>
    </row>
    <row r="76" spans="1:7" x14ac:dyDescent="0.25">
      <c r="A76" s="1">
        <v>2</v>
      </c>
      <c r="B76" s="1">
        <v>319</v>
      </c>
      <c r="C76" s="2" t="s">
        <v>52</v>
      </c>
      <c r="D76" s="2" t="s">
        <v>29</v>
      </c>
      <c r="E76" s="2" t="s">
        <v>74</v>
      </c>
      <c r="F76" s="2" t="s">
        <v>122</v>
      </c>
      <c r="G76" s="4">
        <v>2</v>
      </c>
    </row>
    <row r="77" spans="1:7" x14ac:dyDescent="0.25">
      <c r="C77" s="2" t="s">
        <v>9</v>
      </c>
      <c r="D77" s="2" t="s">
        <v>9</v>
      </c>
      <c r="E77" s="2" t="s">
        <v>9</v>
      </c>
      <c r="F77" s="2" t="s">
        <v>9</v>
      </c>
    </row>
    <row r="78" spans="1:7" x14ac:dyDescent="0.25">
      <c r="A78" s="1" t="s">
        <v>363</v>
      </c>
      <c r="C78" s="2" t="s">
        <v>38</v>
      </c>
      <c r="D78" s="2" t="s">
        <v>364</v>
      </c>
      <c r="E78" s="2">
        <v>6</v>
      </c>
    </row>
    <row r="79" spans="1:7" x14ac:dyDescent="0.25">
      <c r="A79" s="1">
        <v>1</v>
      </c>
      <c r="B79" s="1">
        <v>113</v>
      </c>
      <c r="C79" s="2" t="s">
        <v>365</v>
      </c>
      <c r="D79" s="2" t="s">
        <v>5</v>
      </c>
      <c r="E79" s="2" t="s">
        <v>74</v>
      </c>
      <c r="F79" s="2" t="s">
        <v>90</v>
      </c>
      <c r="G79" s="4">
        <v>8.6</v>
      </c>
    </row>
    <row r="80" spans="1:7" x14ac:dyDescent="0.25">
      <c r="A80" s="1">
        <v>2</v>
      </c>
      <c r="B80" s="1">
        <v>122</v>
      </c>
      <c r="C80" s="2" t="s">
        <v>149</v>
      </c>
      <c r="D80" s="2" t="s">
        <v>86</v>
      </c>
      <c r="E80" s="2" t="s">
        <v>74</v>
      </c>
      <c r="F80" s="2" t="s">
        <v>147</v>
      </c>
      <c r="G80" s="4">
        <v>7.65</v>
      </c>
    </row>
    <row r="81" spans="1:7" x14ac:dyDescent="0.25">
      <c r="A81" s="1">
        <v>3</v>
      </c>
      <c r="B81" s="1">
        <v>116</v>
      </c>
      <c r="C81" s="2" t="s">
        <v>148</v>
      </c>
      <c r="D81" s="2" t="s">
        <v>29</v>
      </c>
      <c r="E81" s="2" t="s">
        <v>74</v>
      </c>
      <c r="F81" s="2" t="s">
        <v>147</v>
      </c>
      <c r="G81" s="4">
        <v>6.58</v>
      </c>
    </row>
    <row r="82" spans="1:7" x14ac:dyDescent="0.25">
      <c r="A82" s="1">
        <v>4</v>
      </c>
      <c r="B82" s="1">
        <v>109</v>
      </c>
      <c r="C82" s="2" t="s">
        <v>351</v>
      </c>
      <c r="D82" s="2" t="s">
        <v>7</v>
      </c>
      <c r="E82" s="2" t="s">
        <v>74</v>
      </c>
      <c r="F82" s="2" t="s">
        <v>90</v>
      </c>
      <c r="G82" s="4">
        <v>5.51</v>
      </c>
    </row>
    <row r="83" spans="1:7" x14ac:dyDescent="0.25">
      <c r="C83" s="2" t="s">
        <v>9</v>
      </c>
      <c r="D83" s="2" t="s">
        <v>9</v>
      </c>
      <c r="E83" s="2" t="s">
        <v>9</v>
      </c>
      <c r="F83" s="2" t="s">
        <v>9</v>
      </c>
    </row>
    <row r="84" spans="1:7" x14ac:dyDescent="0.25">
      <c r="A84" s="1" t="s">
        <v>366</v>
      </c>
      <c r="C84" s="2" t="s">
        <v>367</v>
      </c>
      <c r="D84" s="2" t="s">
        <v>368</v>
      </c>
      <c r="E84" s="2">
        <v>12</v>
      </c>
    </row>
    <row r="85" spans="1:7" x14ac:dyDescent="0.25">
      <c r="A85" s="1">
        <v>1</v>
      </c>
      <c r="B85" s="1">
        <v>208</v>
      </c>
      <c r="C85" s="2" t="s">
        <v>369</v>
      </c>
      <c r="D85" s="2" t="s">
        <v>370</v>
      </c>
      <c r="E85" s="2" t="s">
        <v>74</v>
      </c>
      <c r="F85" s="2" t="s">
        <v>76</v>
      </c>
      <c r="G85" s="4">
        <v>64.2</v>
      </c>
    </row>
    <row r="86" spans="1:7" x14ac:dyDescent="0.25">
      <c r="A86" s="1">
        <v>2</v>
      </c>
      <c r="B86" s="1">
        <v>209</v>
      </c>
      <c r="C86" s="2" t="s">
        <v>116</v>
      </c>
      <c r="D86" s="2" t="s">
        <v>26</v>
      </c>
      <c r="E86" s="2" t="s">
        <v>74</v>
      </c>
      <c r="F86" s="2" t="s">
        <v>76</v>
      </c>
      <c r="G86" s="4">
        <v>43.05</v>
      </c>
    </row>
    <row r="87" spans="1:7" x14ac:dyDescent="0.25">
      <c r="A87" s="1">
        <v>3</v>
      </c>
      <c r="B87" s="1">
        <v>211</v>
      </c>
      <c r="C87" s="2" t="s">
        <v>271</v>
      </c>
      <c r="D87" s="2" t="s">
        <v>26</v>
      </c>
      <c r="E87" s="2" t="s">
        <v>74</v>
      </c>
      <c r="F87" s="2" t="s">
        <v>76</v>
      </c>
      <c r="G87" s="4">
        <v>35.56</v>
      </c>
    </row>
    <row r="88" spans="1:7" x14ac:dyDescent="0.25">
      <c r="A88" s="1">
        <v>4</v>
      </c>
      <c r="B88" s="1">
        <v>489</v>
      </c>
      <c r="C88" s="2" t="s">
        <v>371</v>
      </c>
      <c r="D88" s="2" t="s">
        <v>5</v>
      </c>
      <c r="E88" s="2" t="s">
        <v>74</v>
      </c>
      <c r="F88" s="2" t="s">
        <v>76</v>
      </c>
      <c r="G88" s="4">
        <v>34.6</v>
      </c>
    </row>
    <row r="89" spans="1:7" x14ac:dyDescent="0.25">
      <c r="A89" s="1">
        <v>5</v>
      </c>
      <c r="B89" s="1">
        <v>203</v>
      </c>
      <c r="C89" s="2" t="s">
        <v>372</v>
      </c>
      <c r="D89" s="2" t="s">
        <v>29</v>
      </c>
      <c r="E89" s="2" t="s">
        <v>74</v>
      </c>
      <c r="F89" s="2" t="s">
        <v>76</v>
      </c>
      <c r="G89" s="4">
        <v>27.74</v>
      </c>
    </row>
    <row r="90" spans="1:7" x14ac:dyDescent="0.25">
      <c r="B90" s="2"/>
    </row>
    <row r="91" spans="1:7" x14ac:dyDescent="0.25">
      <c r="A91" s="1" t="s">
        <v>373</v>
      </c>
      <c r="C91" s="2" t="s">
        <v>374</v>
      </c>
      <c r="D91" s="2" t="s">
        <v>375</v>
      </c>
      <c r="E91" s="2">
        <v>13</v>
      </c>
    </row>
    <row r="92" spans="1:7" x14ac:dyDescent="0.25">
      <c r="A92" s="1">
        <v>1</v>
      </c>
      <c r="B92" s="1">
        <v>302</v>
      </c>
      <c r="C92" s="2" t="s">
        <v>60</v>
      </c>
      <c r="D92" s="2" t="s">
        <v>5</v>
      </c>
      <c r="E92" s="2" t="s">
        <v>74</v>
      </c>
      <c r="F92" s="2" t="s">
        <v>122</v>
      </c>
      <c r="G92" s="4">
        <v>8.9</v>
      </c>
    </row>
    <row r="93" spans="1:7" x14ac:dyDescent="0.25">
      <c r="A93" s="1">
        <v>2</v>
      </c>
      <c r="B93" s="1">
        <v>305</v>
      </c>
      <c r="C93" s="2" t="s">
        <v>45</v>
      </c>
      <c r="D93" s="2" t="s">
        <v>29</v>
      </c>
      <c r="E93" s="2" t="s">
        <v>74</v>
      </c>
      <c r="F93" s="2" t="s">
        <v>122</v>
      </c>
      <c r="G93" s="4">
        <v>8.67</v>
      </c>
    </row>
    <row r="94" spans="1:7" x14ac:dyDescent="0.25">
      <c r="A94" s="1">
        <v>3</v>
      </c>
      <c r="B94" s="1">
        <v>309</v>
      </c>
      <c r="C94" s="2" t="s">
        <v>44</v>
      </c>
      <c r="D94" s="2" t="s">
        <v>26</v>
      </c>
      <c r="E94" s="2" t="s">
        <v>74</v>
      </c>
      <c r="F94" s="2" t="s">
        <v>122</v>
      </c>
      <c r="G94" s="4">
        <v>7.98</v>
      </c>
    </row>
    <row r="95" spans="1:7" x14ac:dyDescent="0.25">
      <c r="B95" s="2"/>
    </row>
    <row r="96" spans="1:7" x14ac:dyDescent="0.25">
      <c r="A96" s="1">
        <v>1</v>
      </c>
      <c r="B96" s="1">
        <v>262</v>
      </c>
      <c r="C96" s="2" t="s">
        <v>377</v>
      </c>
      <c r="D96" s="2" t="s">
        <v>29</v>
      </c>
      <c r="E96" s="2" t="s">
        <v>74</v>
      </c>
      <c r="F96" s="2" t="s">
        <v>96</v>
      </c>
      <c r="G96" s="4">
        <v>10.3</v>
      </c>
    </row>
    <row r="97" spans="1:7" x14ac:dyDescent="0.25">
      <c r="B97" s="2"/>
    </row>
    <row r="98" spans="1:7" x14ac:dyDescent="0.25">
      <c r="A98" s="1">
        <v>1</v>
      </c>
      <c r="B98" s="1">
        <v>451</v>
      </c>
      <c r="C98" s="2" t="s">
        <v>376</v>
      </c>
      <c r="D98" s="2" t="s">
        <v>17</v>
      </c>
      <c r="E98" s="2" t="s">
        <v>74</v>
      </c>
      <c r="F98" s="2" t="s">
        <v>107</v>
      </c>
      <c r="G98" s="4">
        <v>12.23</v>
      </c>
    </row>
    <row r="99" spans="1:7" x14ac:dyDescent="0.25">
      <c r="B99" s="2"/>
    </row>
    <row r="100" spans="1:7" x14ac:dyDescent="0.25">
      <c r="A100" s="1">
        <v>1</v>
      </c>
      <c r="B100" s="1">
        <v>549</v>
      </c>
      <c r="C100" s="2" t="s">
        <v>360</v>
      </c>
      <c r="D100" s="2" t="s">
        <v>26</v>
      </c>
      <c r="E100" s="2" t="s">
        <v>74</v>
      </c>
      <c r="F100" s="2" t="s">
        <v>82</v>
      </c>
      <c r="G100" s="4">
        <v>11.32</v>
      </c>
    </row>
    <row r="101" spans="1:7" x14ac:dyDescent="0.25">
      <c r="A101" s="1">
        <v>2</v>
      </c>
      <c r="B101" s="1">
        <v>541</v>
      </c>
      <c r="C101" s="2" t="s">
        <v>358</v>
      </c>
      <c r="D101" s="2" t="s">
        <v>2</v>
      </c>
      <c r="E101" s="2" t="s">
        <v>74</v>
      </c>
      <c r="F101" s="2" t="s">
        <v>82</v>
      </c>
      <c r="G101" s="4">
        <v>10.89</v>
      </c>
    </row>
    <row r="102" spans="1:7" x14ac:dyDescent="0.25">
      <c r="A102" s="1">
        <v>3</v>
      </c>
      <c r="B102" s="1">
        <v>543</v>
      </c>
      <c r="C102" s="2" t="s">
        <v>102</v>
      </c>
      <c r="D102" s="2" t="s">
        <v>2</v>
      </c>
      <c r="E102" s="2" t="s">
        <v>74</v>
      </c>
      <c r="F102" s="2" t="s">
        <v>82</v>
      </c>
      <c r="G102" s="4">
        <v>10.199999999999999</v>
      </c>
    </row>
    <row r="104" spans="1:7" x14ac:dyDescent="0.25">
      <c r="A104" s="1" t="s">
        <v>378</v>
      </c>
      <c r="C104" s="2" t="s">
        <v>35</v>
      </c>
      <c r="D104" s="2" t="s">
        <v>0</v>
      </c>
      <c r="E104" s="2">
        <v>5</v>
      </c>
    </row>
    <row r="105" spans="1:7" x14ac:dyDescent="0.25">
      <c r="A105" s="1">
        <v>1</v>
      </c>
      <c r="B105" s="1">
        <v>502</v>
      </c>
      <c r="C105" s="2" t="s">
        <v>36</v>
      </c>
      <c r="D105" s="2" t="s">
        <v>37</v>
      </c>
      <c r="E105" s="2" t="s">
        <v>74</v>
      </c>
      <c r="F105" s="2" t="s">
        <v>206</v>
      </c>
      <c r="G105" s="4">
        <v>1.3</v>
      </c>
    </row>
    <row r="106" spans="1:7" x14ac:dyDescent="0.25">
      <c r="A106" s="1">
        <v>2</v>
      </c>
      <c r="B106" s="1">
        <v>509</v>
      </c>
      <c r="C106" s="2" t="s">
        <v>6</v>
      </c>
      <c r="D106" s="2" t="s">
        <v>7</v>
      </c>
      <c r="E106" s="2" t="s">
        <v>74</v>
      </c>
      <c r="F106" s="2" t="s">
        <v>206</v>
      </c>
      <c r="G106" s="4">
        <v>1.3</v>
      </c>
    </row>
    <row r="107" spans="1:7" x14ac:dyDescent="0.25">
      <c r="A107" s="1">
        <v>3</v>
      </c>
      <c r="B107" s="1">
        <v>503</v>
      </c>
      <c r="C107" s="2" t="s">
        <v>4</v>
      </c>
      <c r="D107" s="2" t="s">
        <v>5</v>
      </c>
      <c r="E107" s="2" t="s">
        <v>74</v>
      </c>
      <c r="F107" s="2" t="s">
        <v>206</v>
      </c>
      <c r="G107" s="4">
        <v>1.2</v>
      </c>
    </row>
    <row r="108" spans="1:7" x14ac:dyDescent="0.25">
      <c r="C108" s="2" t="s">
        <v>9</v>
      </c>
      <c r="D108" s="2" t="s">
        <v>9</v>
      </c>
      <c r="E108" s="2" t="s">
        <v>9</v>
      </c>
      <c r="F108" s="2" t="s">
        <v>9</v>
      </c>
    </row>
    <row r="109" spans="1:7" x14ac:dyDescent="0.25">
      <c r="A109" s="1" t="s">
        <v>379</v>
      </c>
      <c r="C109" s="2" t="s">
        <v>38</v>
      </c>
      <c r="D109" s="2" t="s">
        <v>92</v>
      </c>
      <c r="E109" s="2">
        <v>9</v>
      </c>
    </row>
    <row r="110" spans="1:7" x14ac:dyDescent="0.25">
      <c r="A110" s="1">
        <v>1</v>
      </c>
      <c r="B110" s="1">
        <v>264</v>
      </c>
      <c r="C110" s="2" t="s">
        <v>349</v>
      </c>
      <c r="D110" s="2" t="s">
        <v>5</v>
      </c>
      <c r="E110" s="2" t="s">
        <v>74</v>
      </c>
      <c r="F110" s="2" t="s">
        <v>96</v>
      </c>
      <c r="G110" s="4">
        <v>11.28</v>
      </c>
    </row>
    <row r="111" spans="1:7" x14ac:dyDescent="0.25">
      <c r="A111" s="1">
        <v>2</v>
      </c>
      <c r="B111" s="1">
        <v>255</v>
      </c>
      <c r="C111" s="2" t="s">
        <v>380</v>
      </c>
      <c r="D111" s="2" t="s">
        <v>95</v>
      </c>
      <c r="E111" s="2" t="s">
        <v>74</v>
      </c>
      <c r="F111" s="2" t="s">
        <v>96</v>
      </c>
      <c r="G111" s="4">
        <v>8.35</v>
      </c>
    </row>
    <row r="112" spans="1:7" x14ac:dyDescent="0.25">
      <c r="A112" s="1">
        <v>3</v>
      </c>
      <c r="B112" s="1">
        <v>272</v>
      </c>
      <c r="C112" s="2" t="s">
        <v>297</v>
      </c>
      <c r="D112" s="2" t="s">
        <v>12</v>
      </c>
      <c r="E112" s="2" t="s">
        <v>74</v>
      </c>
      <c r="F112" s="2" t="s">
        <v>96</v>
      </c>
      <c r="G112" s="4">
        <v>7.99</v>
      </c>
    </row>
    <row r="113" spans="1:7" x14ac:dyDescent="0.25">
      <c r="A113" s="1">
        <v>4</v>
      </c>
      <c r="B113" s="1">
        <v>260</v>
      </c>
      <c r="C113" s="2" t="s">
        <v>98</v>
      </c>
      <c r="D113" s="2" t="s">
        <v>29</v>
      </c>
      <c r="E113" s="2" t="s">
        <v>74</v>
      </c>
      <c r="F113" s="2" t="s">
        <v>96</v>
      </c>
      <c r="G113" s="4">
        <v>7.22</v>
      </c>
    </row>
    <row r="114" spans="1:7" x14ac:dyDescent="0.25">
      <c r="A114" s="1">
        <v>5</v>
      </c>
      <c r="B114" s="1">
        <v>252</v>
      </c>
      <c r="C114" s="2" t="s">
        <v>188</v>
      </c>
      <c r="D114" s="2" t="s">
        <v>7</v>
      </c>
      <c r="E114" s="2" t="s">
        <v>74</v>
      </c>
      <c r="F114" s="2" t="s">
        <v>96</v>
      </c>
      <c r="G114" s="4">
        <v>7.1</v>
      </c>
    </row>
    <row r="115" spans="1:7" x14ac:dyDescent="0.25">
      <c r="C115" s="2" t="s">
        <v>9</v>
      </c>
      <c r="D115" s="2" t="s">
        <v>9</v>
      </c>
      <c r="E115" s="2" t="s">
        <v>9</v>
      </c>
      <c r="F115" s="2" t="s">
        <v>9</v>
      </c>
    </row>
    <row r="116" spans="1:7" x14ac:dyDescent="0.25">
      <c r="A116" s="1" t="s">
        <v>381</v>
      </c>
      <c r="C116" s="2" t="s">
        <v>367</v>
      </c>
      <c r="D116" s="2" t="s">
        <v>224</v>
      </c>
      <c r="E116" s="2">
        <v>12</v>
      </c>
    </row>
    <row r="117" spans="1:7" x14ac:dyDescent="0.25">
      <c r="A117" s="1">
        <v>1</v>
      </c>
      <c r="B117" s="1">
        <v>401</v>
      </c>
      <c r="C117" s="2" t="s">
        <v>382</v>
      </c>
      <c r="D117" s="2" t="s">
        <v>5</v>
      </c>
      <c r="E117" s="2" t="s">
        <v>74</v>
      </c>
      <c r="F117" s="2" t="s">
        <v>226</v>
      </c>
      <c r="G117" s="4">
        <v>21.34</v>
      </c>
    </row>
    <row r="118" spans="1:7" x14ac:dyDescent="0.25">
      <c r="A118" s="1">
        <v>2</v>
      </c>
      <c r="B118" s="1">
        <v>415</v>
      </c>
      <c r="C118" s="2" t="s">
        <v>231</v>
      </c>
      <c r="D118" s="2" t="s">
        <v>95</v>
      </c>
      <c r="E118" s="2" t="s">
        <v>74</v>
      </c>
      <c r="F118" s="2" t="s">
        <v>226</v>
      </c>
      <c r="G118" s="4">
        <v>13.1</v>
      </c>
    </row>
    <row r="119" spans="1:7" x14ac:dyDescent="0.25">
      <c r="A119" s="1">
        <v>3</v>
      </c>
      <c r="B119" s="1">
        <v>420</v>
      </c>
      <c r="C119" s="2" t="s">
        <v>238</v>
      </c>
      <c r="D119" s="2" t="s">
        <v>2</v>
      </c>
      <c r="E119" s="2" t="s">
        <v>74</v>
      </c>
      <c r="F119" s="2" t="s">
        <v>226</v>
      </c>
      <c r="G119" s="4">
        <v>12.74</v>
      </c>
    </row>
    <row r="121" spans="1:7" x14ac:dyDescent="0.25">
      <c r="A121" s="1" t="s">
        <v>383</v>
      </c>
      <c r="C121" s="2" t="s">
        <v>38</v>
      </c>
      <c r="D121" s="2" t="s">
        <v>100</v>
      </c>
      <c r="E121" s="2">
        <v>5</v>
      </c>
    </row>
    <row r="122" spans="1:7" x14ac:dyDescent="0.25">
      <c r="A122" s="1">
        <v>1</v>
      </c>
      <c r="B122" s="1">
        <v>450</v>
      </c>
      <c r="C122" s="2" t="s">
        <v>350</v>
      </c>
      <c r="D122" s="2" t="s">
        <v>2</v>
      </c>
      <c r="E122" s="2" t="s">
        <v>74</v>
      </c>
      <c r="F122" s="2" t="s">
        <v>107</v>
      </c>
      <c r="G122" s="4">
        <v>6.35</v>
      </c>
    </row>
    <row r="123" spans="1:7" x14ac:dyDescent="0.25">
      <c r="C123" s="2" t="s">
        <v>9</v>
      </c>
      <c r="D123" s="2" t="s">
        <v>9</v>
      </c>
      <c r="E123" s="2" t="s">
        <v>9</v>
      </c>
      <c r="F123" s="2" t="s">
        <v>9</v>
      </c>
    </row>
    <row r="124" spans="1:7" x14ac:dyDescent="0.25">
      <c r="A124" s="1" t="s">
        <v>384</v>
      </c>
      <c r="C124" s="2" t="s">
        <v>367</v>
      </c>
      <c r="D124" s="2" t="s">
        <v>385</v>
      </c>
      <c r="E124" s="2">
        <v>14</v>
      </c>
    </row>
    <row r="125" spans="1:7" x14ac:dyDescent="0.25">
      <c r="A125" s="1">
        <v>1</v>
      </c>
      <c r="B125" s="1">
        <v>150</v>
      </c>
      <c r="C125" s="2" t="s">
        <v>246</v>
      </c>
      <c r="D125" s="2" t="s">
        <v>12</v>
      </c>
      <c r="E125" s="2" t="s">
        <v>74</v>
      </c>
      <c r="F125" s="2" t="s">
        <v>126</v>
      </c>
      <c r="G125" s="4">
        <v>36.32</v>
      </c>
    </row>
    <row r="126" spans="1:7" x14ac:dyDescent="0.25">
      <c r="A126" s="1">
        <v>2</v>
      </c>
      <c r="B126" s="1">
        <v>143</v>
      </c>
      <c r="C126" s="2" t="s">
        <v>210</v>
      </c>
      <c r="D126" s="2" t="s">
        <v>2</v>
      </c>
      <c r="E126" s="2" t="s">
        <v>74</v>
      </c>
      <c r="F126" s="2" t="s">
        <v>126</v>
      </c>
      <c r="G126" s="4">
        <v>23.01</v>
      </c>
    </row>
    <row r="127" spans="1:7" x14ac:dyDescent="0.25">
      <c r="A127" s="1">
        <v>3</v>
      </c>
      <c r="B127" s="1">
        <v>146</v>
      </c>
      <c r="C127" s="2" t="s">
        <v>252</v>
      </c>
      <c r="D127" s="2" t="s">
        <v>95</v>
      </c>
      <c r="E127" s="2" t="s">
        <v>74</v>
      </c>
      <c r="F127" s="2" t="s">
        <v>126</v>
      </c>
      <c r="G127" s="4">
        <v>21.4</v>
      </c>
    </row>
    <row r="129" spans="1:8" x14ac:dyDescent="0.25">
      <c r="A129" s="1">
        <v>1</v>
      </c>
      <c r="B129" s="1">
        <v>594</v>
      </c>
      <c r="C129" s="2" t="s">
        <v>386</v>
      </c>
      <c r="D129" s="2" t="s">
        <v>5</v>
      </c>
      <c r="E129" s="2" t="s">
        <v>74</v>
      </c>
      <c r="F129" s="2" t="s">
        <v>112</v>
      </c>
      <c r="G129" s="4">
        <v>55.37</v>
      </c>
    </row>
    <row r="130" spans="1:8" x14ac:dyDescent="0.25">
      <c r="A130" s="1">
        <v>2</v>
      </c>
      <c r="B130" s="1">
        <v>580</v>
      </c>
      <c r="C130" s="2" t="s">
        <v>260</v>
      </c>
      <c r="D130" s="2" t="s">
        <v>12</v>
      </c>
      <c r="E130" s="2" t="s">
        <v>74</v>
      </c>
      <c r="F130" s="2" t="s">
        <v>112</v>
      </c>
      <c r="G130" s="4">
        <v>30.67</v>
      </c>
    </row>
    <row r="131" spans="1:8" x14ac:dyDescent="0.25">
      <c r="D131" s="2" t="s">
        <v>9</v>
      </c>
      <c r="E131" s="2" t="s">
        <v>9</v>
      </c>
      <c r="F131" s="2" t="s">
        <v>9</v>
      </c>
    </row>
    <row r="132" spans="1:8" x14ac:dyDescent="0.25">
      <c r="A132" s="1" t="s">
        <v>387</v>
      </c>
      <c r="C132" s="2" t="s">
        <v>331</v>
      </c>
      <c r="D132" s="2" t="s">
        <v>388</v>
      </c>
      <c r="E132" s="2">
        <v>14</v>
      </c>
    </row>
    <row r="133" spans="1:8" x14ac:dyDescent="0.25">
      <c r="A133" s="1">
        <v>1</v>
      </c>
      <c r="B133" s="1">
        <v>373</v>
      </c>
      <c r="C133" s="2" t="s">
        <v>267</v>
      </c>
      <c r="D133" s="2" t="s">
        <v>7</v>
      </c>
      <c r="E133" s="2" t="s">
        <v>74</v>
      </c>
      <c r="F133" s="2" t="s">
        <v>114</v>
      </c>
      <c r="G133" s="4">
        <v>5.95</v>
      </c>
      <c r="H133" s="2">
        <v>0.8</v>
      </c>
    </row>
    <row r="134" spans="1:8" x14ac:dyDescent="0.25">
      <c r="A134" s="1">
        <v>2</v>
      </c>
      <c r="B134" s="1">
        <v>380</v>
      </c>
      <c r="C134" s="2" t="s">
        <v>266</v>
      </c>
      <c r="D134" s="2" t="s">
        <v>5</v>
      </c>
      <c r="E134" s="2" t="s">
        <v>74</v>
      </c>
      <c r="F134" s="2" t="s">
        <v>114</v>
      </c>
      <c r="G134" s="4">
        <v>5.82</v>
      </c>
      <c r="H134" s="2">
        <v>0.8</v>
      </c>
    </row>
    <row r="135" spans="1:8" x14ac:dyDescent="0.25">
      <c r="B135" s="2"/>
    </row>
    <row r="136" spans="1:8" x14ac:dyDescent="0.25">
      <c r="A136" s="1">
        <v>1</v>
      </c>
      <c r="B136" s="1">
        <v>203</v>
      </c>
      <c r="C136" s="2" t="s">
        <v>372</v>
      </c>
      <c r="D136" s="2" t="s">
        <v>29</v>
      </c>
      <c r="E136" s="2" t="s">
        <v>74</v>
      </c>
      <c r="F136" s="2" t="s">
        <v>76</v>
      </c>
      <c r="G136" s="4">
        <v>4.25</v>
      </c>
      <c r="H136" s="2">
        <v>0.8</v>
      </c>
    </row>
    <row r="137" spans="1:8" x14ac:dyDescent="0.25">
      <c r="A137" s="1">
        <v>2</v>
      </c>
      <c r="B137" s="1">
        <v>209</v>
      </c>
      <c r="C137" s="2" t="s">
        <v>116</v>
      </c>
      <c r="D137" s="2" t="s">
        <v>26</v>
      </c>
      <c r="E137" s="2" t="s">
        <v>74</v>
      </c>
      <c r="F137" s="2" t="s">
        <v>76</v>
      </c>
      <c r="G137" s="4">
        <v>5.66</v>
      </c>
      <c r="H137" s="2">
        <v>1.2</v>
      </c>
    </row>
    <row r="138" spans="1:8" x14ac:dyDescent="0.25">
      <c r="A138" s="1">
        <v>3</v>
      </c>
      <c r="B138" s="1">
        <v>211</v>
      </c>
      <c r="C138" s="2" t="s">
        <v>271</v>
      </c>
      <c r="D138" s="2" t="s">
        <v>26</v>
      </c>
      <c r="E138" s="2" t="s">
        <v>74</v>
      </c>
      <c r="F138" s="2" t="s">
        <v>76</v>
      </c>
      <c r="G138" s="4">
        <v>4.92</v>
      </c>
      <c r="H138" s="2">
        <v>0</v>
      </c>
    </row>
    <row r="139" spans="1:8" x14ac:dyDescent="0.25">
      <c r="B139" s="2"/>
    </row>
    <row r="140" spans="1:8" x14ac:dyDescent="0.25">
      <c r="A140" s="1">
        <v>1</v>
      </c>
      <c r="B140" s="1">
        <v>460</v>
      </c>
      <c r="C140" s="2" t="s">
        <v>389</v>
      </c>
      <c r="D140" s="2" t="s">
        <v>390</v>
      </c>
      <c r="E140" s="2" t="s">
        <v>74</v>
      </c>
      <c r="F140" s="2" t="s">
        <v>75</v>
      </c>
      <c r="G140" s="4">
        <v>5.39</v>
      </c>
      <c r="H140" s="2">
        <v>0.5</v>
      </c>
    </row>
    <row r="141" spans="1:8" x14ac:dyDescent="0.25">
      <c r="A141" s="2"/>
      <c r="B141" s="2"/>
    </row>
    <row r="142" spans="1:8" x14ac:dyDescent="0.25">
      <c r="A142" s="1">
        <v>1</v>
      </c>
      <c r="B142" s="1">
        <v>485</v>
      </c>
      <c r="C142" s="2" t="s">
        <v>164</v>
      </c>
      <c r="D142" s="2" t="s">
        <v>79</v>
      </c>
      <c r="E142" s="2" t="s">
        <v>74</v>
      </c>
      <c r="F142" s="2" t="s">
        <v>80</v>
      </c>
      <c r="G142" s="4">
        <v>4.01</v>
      </c>
      <c r="H142" s="2">
        <v>0.7</v>
      </c>
    </row>
    <row r="143" spans="1:8" x14ac:dyDescent="0.25">
      <c r="A143" s="1">
        <v>2</v>
      </c>
      <c r="B143" s="1">
        <v>486</v>
      </c>
      <c r="C143" s="2" t="s">
        <v>162</v>
      </c>
      <c r="D143" s="2" t="s">
        <v>2</v>
      </c>
      <c r="E143" s="2" t="s">
        <v>74</v>
      </c>
      <c r="F143" s="2" t="s">
        <v>80</v>
      </c>
      <c r="G143" s="4">
        <v>4.0999999999999996</v>
      </c>
      <c r="H143" s="2">
        <v>0.7</v>
      </c>
    </row>
    <row r="144" spans="1:8" x14ac:dyDescent="0.25">
      <c r="A144" s="2"/>
      <c r="B144" s="2"/>
    </row>
    <row r="145" spans="1:8" x14ac:dyDescent="0.25">
      <c r="A145" s="1">
        <v>1</v>
      </c>
      <c r="B145" s="1">
        <v>491</v>
      </c>
      <c r="C145" s="2" t="s">
        <v>391</v>
      </c>
      <c r="D145" s="2" t="s">
        <v>5</v>
      </c>
      <c r="E145" s="2" t="s">
        <v>74</v>
      </c>
      <c r="F145" s="2" t="s">
        <v>161</v>
      </c>
      <c r="G145" s="4">
        <v>4.4800000000000004</v>
      </c>
      <c r="H145" s="2">
        <v>0.7</v>
      </c>
    </row>
  </sheetData>
  <sortState xmlns:xlrd2="http://schemas.microsoft.com/office/spreadsheetml/2017/richdata2" ref="B92:G102">
    <sortCondition ref="F92:F102"/>
    <sortCondition descending="1" ref="G92:G10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AB642-BC07-4D16-8C71-67A19B07C9E0}">
  <dimension ref="A1:H331"/>
  <sheetViews>
    <sheetView workbookViewId="0">
      <selection activeCell="I16" sqref="I16"/>
    </sheetView>
  </sheetViews>
  <sheetFormatPr defaultRowHeight="15" x14ac:dyDescent="0.25"/>
  <cols>
    <col min="1" max="3" width="9.42578125" bestFit="1" customWidth="1"/>
    <col min="4" max="6" width="9.28515625"/>
    <col min="7" max="7" width="10" bestFit="1" customWidth="1"/>
  </cols>
  <sheetData>
    <row r="1" spans="1:8" ht="15.75" x14ac:dyDescent="0.3">
      <c r="A1" s="7"/>
      <c r="B1" s="7" t="s">
        <v>395</v>
      </c>
      <c r="C1" s="8"/>
      <c r="D1" s="8"/>
      <c r="E1" s="8"/>
      <c r="F1" s="8"/>
      <c r="G1" s="9"/>
      <c r="H1" s="2"/>
    </row>
    <row r="2" spans="1:8" ht="15.75" x14ac:dyDescent="0.3">
      <c r="A2" s="7" t="s">
        <v>396</v>
      </c>
      <c r="B2" s="7"/>
      <c r="C2" s="10" t="s">
        <v>397</v>
      </c>
      <c r="D2" s="10" t="s">
        <v>168</v>
      </c>
      <c r="E2" s="10" t="s">
        <v>71</v>
      </c>
      <c r="F2" s="10" t="s">
        <v>72</v>
      </c>
      <c r="G2" s="9"/>
      <c r="H2" s="2"/>
    </row>
    <row r="3" spans="1:8" ht="15.75" x14ac:dyDescent="0.3">
      <c r="A3" s="7">
        <v>1</v>
      </c>
      <c r="B3" s="7">
        <v>106</v>
      </c>
      <c r="C3" s="8" t="s">
        <v>398</v>
      </c>
      <c r="D3" s="8" t="s">
        <v>5</v>
      </c>
      <c r="E3" s="8" t="s">
        <v>74</v>
      </c>
      <c r="F3" s="8" t="s">
        <v>90</v>
      </c>
      <c r="G3" s="11">
        <v>8.119675925925926E-3</v>
      </c>
      <c r="H3" s="2"/>
    </row>
    <row r="4" spans="1:8" ht="15.75" x14ac:dyDescent="0.3">
      <c r="A4" s="7">
        <v>2</v>
      </c>
      <c r="B4" s="7">
        <v>103</v>
      </c>
      <c r="C4" s="8" t="s">
        <v>399</v>
      </c>
      <c r="D4" s="8" t="s">
        <v>2</v>
      </c>
      <c r="E4" s="8" t="s">
        <v>74</v>
      </c>
      <c r="F4" s="8" t="s">
        <v>90</v>
      </c>
      <c r="G4" s="11">
        <v>8.2199074074074067E-3</v>
      </c>
      <c r="H4" s="12"/>
    </row>
    <row r="5" spans="1:8" ht="15.75" x14ac:dyDescent="0.3">
      <c r="A5" s="7">
        <v>3</v>
      </c>
      <c r="B5" s="7">
        <v>119</v>
      </c>
      <c r="C5" s="8" t="s">
        <v>400</v>
      </c>
      <c r="D5" s="8" t="s">
        <v>26</v>
      </c>
      <c r="E5" s="8" t="s">
        <v>74</v>
      </c>
      <c r="F5" s="8" t="s">
        <v>147</v>
      </c>
      <c r="G5" s="11">
        <v>8.4476851851851848E-3</v>
      </c>
      <c r="H5" s="2"/>
    </row>
    <row r="6" spans="1:8" ht="15.75" x14ac:dyDescent="0.3">
      <c r="A6" s="7">
        <v>4</v>
      </c>
      <c r="B6" s="7">
        <v>110</v>
      </c>
      <c r="C6" s="8" t="s">
        <v>401</v>
      </c>
      <c r="D6" s="8" t="s">
        <v>5</v>
      </c>
      <c r="E6" s="8" t="s">
        <v>74</v>
      </c>
      <c r="F6" s="8" t="s">
        <v>90</v>
      </c>
      <c r="G6" s="11">
        <v>8.8359953703703708E-3</v>
      </c>
      <c r="H6" s="2"/>
    </row>
    <row r="7" spans="1:8" ht="15.75" x14ac:dyDescent="0.3">
      <c r="A7" s="7">
        <v>5</v>
      </c>
      <c r="B7" s="7">
        <v>120</v>
      </c>
      <c r="C7" s="8" t="s">
        <v>402</v>
      </c>
      <c r="D7" s="8" t="s">
        <v>403</v>
      </c>
      <c r="E7" s="8" t="s">
        <v>74</v>
      </c>
      <c r="F7" s="8" t="s">
        <v>147</v>
      </c>
      <c r="G7" s="11">
        <v>9.7431712962962966E-3</v>
      </c>
      <c r="H7" s="2"/>
    </row>
    <row r="8" spans="1:8" ht="15.75" x14ac:dyDescent="0.3">
      <c r="A8" s="7"/>
      <c r="B8" s="7"/>
      <c r="C8" s="8"/>
      <c r="D8" s="8"/>
      <c r="E8" s="8"/>
      <c r="F8" s="8"/>
      <c r="G8" s="9"/>
      <c r="H8" s="2"/>
    </row>
    <row r="9" spans="1:8" ht="15.75" x14ac:dyDescent="0.3">
      <c r="A9" s="7" t="s">
        <v>404</v>
      </c>
      <c r="B9" s="7"/>
      <c r="C9" s="10" t="s">
        <v>405</v>
      </c>
      <c r="D9" s="10" t="s">
        <v>168</v>
      </c>
      <c r="E9" s="10" t="s">
        <v>71</v>
      </c>
      <c r="F9" s="10" t="s">
        <v>72</v>
      </c>
      <c r="G9" s="9"/>
      <c r="H9" s="2"/>
    </row>
    <row r="10" spans="1:8" ht="15.75" x14ac:dyDescent="0.3">
      <c r="A10" s="7">
        <v>1</v>
      </c>
      <c r="B10" s="7">
        <v>476</v>
      </c>
      <c r="C10" s="8" t="s">
        <v>73</v>
      </c>
      <c r="D10" s="8" t="s">
        <v>5</v>
      </c>
      <c r="E10" s="8" t="s">
        <v>74</v>
      </c>
      <c r="F10" s="8" t="s">
        <v>75</v>
      </c>
      <c r="G10" s="11">
        <v>6.2690972222222219E-3</v>
      </c>
      <c r="H10" s="2"/>
    </row>
    <row r="11" spans="1:8" ht="15.75" x14ac:dyDescent="0.3">
      <c r="A11" s="7">
        <v>2</v>
      </c>
      <c r="B11" s="7">
        <v>477</v>
      </c>
      <c r="C11" s="8" t="s">
        <v>406</v>
      </c>
      <c r="D11" s="8" t="s">
        <v>95</v>
      </c>
      <c r="E11" s="8" t="s">
        <v>74</v>
      </c>
      <c r="F11" s="8" t="s">
        <v>75</v>
      </c>
      <c r="G11" s="11">
        <v>6.6819444444444443E-3</v>
      </c>
      <c r="H11" s="2"/>
    </row>
    <row r="12" spans="1:8" ht="15.75" x14ac:dyDescent="0.3">
      <c r="A12" s="7">
        <v>3</v>
      </c>
      <c r="B12" s="7">
        <v>470</v>
      </c>
      <c r="C12" s="8" t="s">
        <v>407</v>
      </c>
      <c r="D12" s="8" t="s">
        <v>86</v>
      </c>
      <c r="E12" s="8" t="s">
        <v>74</v>
      </c>
      <c r="F12" s="8" t="s">
        <v>75</v>
      </c>
      <c r="G12" s="11">
        <v>7.4416666666666659E-3</v>
      </c>
      <c r="H12" s="2"/>
    </row>
    <row r="13" spans="1:8" ht="15.75" x14ac:dyDescent="0.3">
      <c r="A13" s="7">
        <v>4</v>
      </c>
      <c r="B13" s="7">
        <v>468</v>
      </c>
      <c r="C13" s="8" t="s">
        <v>408</v>
      </c>
      <c r="D13" s="8" t="s">
        <v>86</v>
      </c>
      <c r="E13" s="8" t="s">
        <v>74</v>
      </c>
      <c r="F13" s="8" t="s">
        <v>75</v>
      </c>
      <c r="G13" s="11">
        <v>7.762268518518519E-3</v>
      </c>
      <c r="H13" s="12"/>
    </row>
    <row r="14" spans="1:8" ht="15.75" x14ac:dyDescent="0.3">
      <c r="A14" s="7">
        <v>5</v>
      </c>
      <c r="B14" s="7">
        <v>471</v>
      </c>
      <c r="C14" s="8" t="s">
        <v>409</v>
      </c>
      <c r="D14" s="8" t="s">
        <v>86</v>
      </c>
      <c r="E14" s="8" t="s">
        <v>74</v>
      </c>
      <c r="F14" s="8" t="s">
        <v>75</v>
      </c>
      <c r="G14" s="11">
        <v>8.0416666666666674E-3</v>
      </c>
      <c r="H14" s="2"/>
    </row>
    <row r="15" spans="1:8" ht="15.75" x14ac:dyDescent="0.3">
      <c r="A15" s="7">
        <v>6</v>
      </c>
      <c r="B15" s="7">
        <v>485</v>
      </c>
      <c r="C15" s="8" t="s">
        <v>164</v>
      </c>
      <c r="D15" s="8" t="s">
        <v>79</v>
      </c>
      <c r="E15" s="8" t="s">
        <v>74</v>
      </c>
      <c r="F15" s="8" t="s">
        <v>80</v>
      </c>
      <c r="G15" s="11">
        <v>8.2702546296296291E-3</v>
      </c>
      <c r="H15" s="2"/>
    </row>
    <row r="16" spans="1:8" ht="15.75" x14ac:dyDescent="0.3">
      <c r="A16" s="7">
        <v>7</v>
      </c>
      <c r="B16" s="7">
        <v>493</v>
      </c>
      <c r="C16" s="8" t="s">
        <v>410</v>
      </c>
      <c r="D16" s="8" t="s">
        <v>5</v>
      </c>
      <c r="E16" s="8" t="s">
        <v>74</v>
      </c>
      <c r="F16" s="8" t="s">
        <v>161</v>
      </c>
      <c r="G16" s="11">
        <v>8.4020833333333326E-3</v>
      </c>
      <c r="H16" s="2"/>
    </row>
    <row r="17" spans="1:8" ht="15.75" x14ac:dyDescent="0.3">
      <c r="A17" s="7">
        <v>8</v>
      </c>
      <c r="B17" s="7">
        <v>483</v>
      </c>
      <c r="C17" s="8" t="s">
        <v>165</v>
      </c>
      <c r="D17" s="8" t="s">
        <v>86</v>
      </c>
      <c r="E17" s="8" t="s">
        <v>74</v>
      </c>
      <c r="F17" s="8" t="s">
        <v>80</v>
      </c>
      <c r="G17" s="11">
        <v>8.8694444444444454E-3</v>
      </c>
      <c r="H17" s="2"/>
    </row>
    <row r="18" spans="1:8" ht="15.75" x14ac:dyDescent="0.3">
      <c r="A18" s="7"/>
      <c r="B18" s="7"/>
      <c r="C18" s="8"/>
      <c r="D18" s="8"/>
      <c r="E18" s="8"/>
      <c r="F18" s="8"/>
      <c r="G18" s="9"/>
      <c r="H18" s="2"/>
    </row>
    <row r="19" spans="1:8" ht="15.75" x14ac:dyDescent="0.3">
      <c r="A19" s="7" t="s">
        <v>411</v>
      </c>
      <c r="B19" s="7"/>
      <c r="C19" s="10" t="s">
        <v>254</v>
      </c>
      <c r="D19" s="10" t="s">
        <v>194</v>
      </c>
      <c r="E19" s="10" t="s">
        <v>71</v>
      </c>
      <c r="F19" s="10" t="s">
        <v>72</v>
      </c>
      <c r="G19" s="9"/>
      <c r="H19" s="2"/>
    </row>
    <row r="20" spans="1:8" ht="15.75" x14ac:dyDescent="0.3">
      <c r="A20" s="7">
        <v>1</v>
      </c>
      <c r="B20" s="7">
        <v>589</v>
      </c>
      <c r="C20" s="8" t="s">
        <v>412</v>
      </c>
      <c r="D20" s="8" t="s">
        <v>5</v>
      </c>
      <c r="E20" s="8" t="s">
        <v>74</v>
      </c>
      <c r="F20" s="8" t="s">
        <v>112</v>
      </c>
      <c r="G20" s="11">
        <v>3.0335648148148149E-3</v>
      </c>
      <c r="H20" s="12"/>
    </row>
    <row r="21" spans="1:8" ht="15.75" x14ac:dyDescent="0.3">
      <c r="A21" s="7">
        <v>2</v>
      </c>
      <c r="B21" s="7">
        <v>570</v>
      </c>
      <c r="C21" s="8" t="s">
        <v>173</v>
      </c>
      <c r="D21" s="8" t="s">
        <v>29</v>
      </c>
      <c r="E21" s="8" t="s">
        <v>74</v>
      </c>
      <c r="F21" s="8" t="s">
        <v>112</v>
      </c>
      <c r="G21" s="11">
        <v>3.1800925925925924E-3</v>
      </c>
      <c r="H21" s="2"/>
    </row>
    <row r="22" spans="1:8" ht="15.75" x14ac:dyDescent="0.3">
      <c r="A22" s="7">
        <v>3</v>
      </c>
      <c r="B22" s="7">
        <v>590</v>
      </c>
      <c r="C22" s="8" t="s">
        <v>413</v>
      </c>
      <c r="D22" s="8" t="s">
        <v>5</v>
      </c>
      <c r="E22" s="8" t="s">
        <v>74</v>
      </c>
      <c r="F22" s="8" t="s">
        <v>112</v>
      </c>
      <c r="G22" s="11">
        <v>3.4623842592592592E-3</v>
      </c>
      <c r="H22" s="2"/>
    </row>
    <row r="23" spans="1:8" ht="15.75" x14ac:dyDescent="0.3">
      <c r="A23" s="7"/>
      <c r="B23" s="7"/>
      <c r="C23" s="8" t="s">
        <v>9</v>
      </c>
      <c r="D23" s="8" t="s">
        <v>9</v>
      </c>
      <c r="E23" s="8" t="s">
        <v>9</v>
      </c>
      <c r="F23" s="8" t="s">
        <v>9</v>
      </c>
      <c r="G23" s="9"/>
      <c r="H23" s="2"/>
    </row>
    <row r="24" spans="1:8" ht="15.75" x14ac:dyDescent="0.3">
      <c r="A24" s="7" t="s">
        <v>414</v>
      </c>
      <c r="B24" s="7"/>
      <c r="C24" s="10" t="s">
        <v>120</v>
      </c>
      <c r="D24" s="10" t="s">
        <v>194</v>
      </c>
      <c r="E24" s="10" t="s">
        <v>71</v>
      </c>
      <c r="F24" s="10" t="s">
        <v>72</v>
      </c>
      <c r="G24" s="9"/>
      <c r="H24" s="2"/>
    </row>
    <row r="25" spans="1:8" ht="15.75" x14ac:dyDescent="0.3">
      <c r="A25" s="7">
        <v>1</v>
      </c>
      <c r="B25" s="7">
        <v>334</v>
      </c>
      <c r="C25" s="8" t="s">
        <v>279</v>
      </c>
      <c r="D25" s="8" t="s">
        <v>29</v>
      </c>
      <c r="E25" s="8" t="s">
        <v>74</v>
      </c>
      <c r="F25" s="8" t="s">
        <v>122</v>
      </c>
      <c r="G25" s="11">
        <v>3.5368055555555556E-3</v>
      </c>
      <c r="H25" s="2"/>
    </row>
    <row r="26" spans="1:8" ht="15.75" x14ac:dyDescent="0.3">
      <c r="A26" s="7">
        <v>2</v>
      </c>
      <c r="B26" s="7">
        <v>327</v>
      </c>
      <c r="C26" s="8" t="s">
        <v>61</v>
      </c>
      <c r="D26" s="8" t="s">
        <v>5</v>
      </c>
      <c r="E26" s="8" t="s">
        <v>74</v>
      </c>
      <c r="F26" s="8" t="s">
        <v>122</v>
      </c>
      <c r="G26" s="11">
        <v>3.5973379629629632E-3</v>
      </c>
      <c r="H26" s="2"/>
    </row>
    <row r="27" spans="1:8" ht="15.75" x14ac:dyDescent="0.3">
      <c r="A27" s="7">
        <v>3</v>
      </c>
      <c r="B27" s="7">
        <v>331</v>
      </c>
      <c r="C27" s="8" t="s">
        <v>62</v>
      </c>
      <c r="D27" s="8" t="s">
        <v>7</v>
      </c>
      <c r="E27" s="8" t="s">
        <v>74</v>
      </c>
      <c r="F27" s="8" t="s">
        <v>122</v>
      </c>
      <c r="G27" s="11">
        <v>3.6622685185185183E-3</v>
      </c>
      <c r="H27" s="2"/>
    </row>
    <row r="28" spans="1:8" ht="15.75" x14ac:dyDescent="0.3">
      <c r="A28" s="7">
        <v>4</v>
      </c>
      <c r="B28" s="7">
        <v>302</v>
      </c>
      <c r="C28" s="8" t="s">
        <v>60</v>
      </c>
      <c r="D28" s="8" t="s">
        <v>5</v>
      </c>
      <c r="E28" s="8" t="s">
        <v>74</v>
      </c>
      <c r="F28" s="8" t="s">
        <v>122</v>
      </c>
      <c r="G28" s="11">
        <v>3.7431712962962961E-3</v>
      </c>
      <c r="H28" s="2"/>
    </row>
    <row r="29" spans="1:8" ht="15.75" x14ac:dyDescent="0.3">
      <c r="A29" s="7">
        <v>5</v>
      </c>
      <c r="B29" s="7">
        <v>307</v>
      </c>
      <c r="C29" s="8" t="s">
        <v>415</v>
      </c>
      <c r="D29" s="8" t="s">
        <v>2</v>
      </c>
      <c r="E29" s="8" t="s">
        <v>74</v>
      </c>
      <c r="F29" s="8" t="s">
        <v>122</v>
      </c>
      <c r="G29" s="11">
        <v>3.7693287037037036E-3</v>
      </c>
      <c r="H29" s="2"/>
    </row>
    <row r="30" spans="1:8" ht="15.75" x14ac:dyDescent="0.3">
      <c r="A30" s="7">
        <v>6</v>
      </c>
      <c r="B30" s="7">
        <v>317</v>
      </c>
      <c r="C30" s="8" t="s">
        <v>65</v>
      </c>
      <c r="D30" s="8" t="s">
        <v>12</v>
      </c>
      <c r="E30" s="8" t="s">
        <v>74</v>
      </c>
      <c r="F30" s="8" t="s">
        <v>122</v>
      </c>
      <c r="G30" s="11">
        <v>3.8714120370370374E-3</v>
      </c>
      <c r="H30" s="2"/>
    </row>
    <row r="31" spans="1:8" ht="15.75" x14ac:dyDescent="0.3">
      <c r="A31" s="7">
        <v>7</v>
      </c>
      <c r="B31" s="7">
        <v>311</v>
      </c>
      <c r="C31" s="8" t="s">
        <v>64</v>
      </c>
      <c r="D31" s="8" t="s">
        <v>29</v>
      </c>
      <c r="E31" s="8" t="s">
        <v>74</v>
      </c>
      <c r="F31" s="8" t="s">
        <v>122</v>
      </c>
      <c r="G31" s="11">
        <v>3.9365740740740741E-3</v>
      </c>
      <c r="H31" s="2"/>
    </row>
    <row r="32" spans="1:8" ht="15.75" x14ac:dyDescent="0.3">
      <c r="A32" s="7">
        <v>8</v>
      </c>
      <c r="B32" s="7">
        <v>321</v>
      </c>
      <c r="C32" s="8" t="s">
        <v>46</v>
      </c>
      <c r="D32" s="8" t="s">
        <v>29</v>
      </c>
      <c r="E32" s="8" t="s">
        <v>74</v>
      </c>
      <c r="F32" s="8" t="s">
        <v>122</v>
      </c>
      <c r="G32" s="11">
        <v>4.1645833333333335E-3</v>
      </c>
      <c r="H32" s="2"/>
    </row>
    <row r="33" spans="1:8" ht="15.75" x14ac:dyDescent="0.3">
      <c r="A33" s="7"/>
      <c r="B33" s="7"/>
      <c r="C33" s="8" t="s">
        <v>9</v>
      </c>
      <c r="D33" s="8" t="s">
        <v>9</v>
      </c>
      <c r="E33" s="8" t="s">
        <v>9</v>
      </c>
      <c r="F33" s="8" t="s">
        <v>9</v>
      </c>
      <c r="G33" s="9"/>
      <c r="H33" s="2"/>
    </row>
    <row r="34" spans="1:8" ht="15.75" x14ac:dyDescent="0.3">
      <c r="A34" s="7" t="s">
        <v>416</v>
      </c>
      <c r="B34" s="7"/>
      <c r="C34" s="10" t="s">
        <v>92</v>
      </c>
      <c r="D34" s="10" t="s">
        <v>194</v>
      </c>
      <c r="E34" s="10" t="s">
        <v>71</v>
      </c>
      <c r="F34" s="10" t="s">
        <v>72</v>
      </c>
      <c r="G34" s="9"/>
      <c r="H34" s="2"/>
    </row>
    <row r="35" spans="1:8" ht="15.75" x14ac:dyDescent="0.3">
      <c r="A35" s="7">
        <v>1</v>
      </c>
      <c r="B35" s="7">
        <v>270</v>
      </c>
      <c r="C35" s="8" t="s">
        <v>290</v>
      </c>
      <c r="D35" s="8" t="s">
        <v>2</v>
      </c>
      <c r="E35" s="8" t="s">
        <v>74</v>
      </c>
      <c r="F35" s="8" t="s">
        <v>96</v>
      </c>
      <c r="G35" s="11">
        <v>3.3203703703703707E-3</v>
      </c>
      <c r="H35" s="2"/>
    </row>
    <row r="36" spans="1:8" ht="15.75" x14ac:dyDescent="0.3">
      <c r="A36" s="7">
        <v>2</v>
      </c>
      <c r="B36" s="7">
        <v>266</v>
      </c>
      <c r="C36" s="8" t="s">
        <v>292</v>
      </c>
      <c r="D36" s="8" t="s">
        <v>29</v>
      </c>
      <c r="E36" s="8" t="s">
        <v>74</v>
      </c>
      <c r="F36" s="8" t="s">
        <v>96</v>
      </c>
      <c r="G36" s="11">
        <v>3.6681712962962965E-3</v>
      </c>
      <c r="H36" s="2"/>
    </row>
    <row r="37" spans="1:8" ht="15.75" x14ac:dyDescent="0.3">
      <c r="A37" s="7">
        <v>3</v>
      </c>
      <c r="B37" s="7">
        <v>256</v>
      </c>
      <c r="C37" s="8" t="s">
        <v>417</v>
      </c>
      <c r="D37" s="8" t="s">
        <v>2</v>
      </c>
      <c r="E37" s="8" t="s">
        <v>74</v>
      </c>
      <c r="F37" s="8" t="s">
        <v>96</v>
      </c>
      <c r="G37" s="11">
        <v>4.0123842592592598E-3</v>
      </c>
      <c r="H37" s="2"/>
    </row>
    <row r="38" spans="1:8" ht="15.75" x14ac:dyDescent="0.3">
      <c r="A38" s="7"/>
      <c r="B38" s="7"/>
      <c r="C38" s="8" t="s">
        <v>9</v>
      </c>
      <c r="D38" s="8" t="s">
        <v>9</v>
      </c>
      <c r="E38" s="8" t="s">
        <v>9</v>
      </c>
      <c r="F38" s="8" t="s">
        <v>9</v>
      </c>
      <c r="G38" s="9"/>
      <c r="H38" s="2"/>
    </row>
    <row r="39" spans="1:8" ht="15.75" x14ac:dyDescent="0.3">
      <c r="A39" s="7" t="s">
        <v>418</v>
      </c>
      <c r="B39" s="7"/>
      <c r="C39" s="10" t="s">
        <v>100</v>
      </c>
      <c r="D39" s="10" t="s">
        <v>194</v>
      </c>
      <c r="E39" s="10" t="s">
        <v>71</v>
      </c>
      <c r="F39" s="10" t="s">
        <v>72</v>
      </c>
      <c r="G39" s="9"/>
      <c r="H39" s="2"/>
    </row>
    <row r="40" spans="1:8" ht="15.75" x14ac:dyDescent="0.3">
      <c r="A40" s="7">
        <v>1</v>
      </c>
      <c r="B40" s="7">
        <v>551</v>
      </c>
      <c r="C40" s="8" t="s">
        <v>274</v>
      </c>
      <c r="D40" s="8" t="s">
        <v>5</v>
      </c>
      <c r="E40" s="8" t="s">
        <v>74</v>
      </c>
      <c r="F40" s="8" t="s">
        <v>82</v>
      </c>
      <c r="G40" s="11">
        <v>3.5387731481481481E-3</v>
      </c>
      <c r="H40" s="2"/>
    </row>
    <row r="41" spans="1:8" ht="15.75" x14ac:dyDescent="0.3">
      <c r="A41" s="7">
        <v>2</v>
      </c>
      <c r="B41" s="7">
        <v>449</v>
      </c>
      <c r="C41" s="8" t="s">
        <v>419</v>
      </c>
      <c r="D41" s="8" t="s">
        <v>170</v>
      </c>
      <c r="E41" s="8" t="s">
        <v>74</v>
      </c>
      <c r="F41" s="8" t="s">
        <v>107</v>
      </c>
      <c r="G41" s="11">
        <v>3.5781249999999997E-3</v>
      </c>
      <c r="H41" s="2"/>
    </row>
    <row r="42" spans="1:8" ht="15.75" x14ac:dyDescent="0.3">
      <c r="A42" s="7">
        <v>3</v>
      </c>
      <c r="B42" s="7">
        <v>448</v>
      </c>
      <c r="C42" s="8" t="s">
        <v>283</v>
      </c>
      <c r="D42" s="8" t="s">
        <v>12</v>
      </c>
      <c r="E42" s="8" t="s">
        <v>74</v>
      </c>
      <c r="F42" s="8" t="s">
        <v>107</v>
      </c>
      <c r="G42" s="11">
        <v>3.7849537037037036E-3</v>
      </c>
      <c r="H42" s="12"/>
    </row>
    <row r="43" spans="1:8" ht="15.75" x14ac:dyDescent="0.3">
      <c r="A43" s="7">
        <v>4</v>
      </c>
      <c r="B43" s="7">
        <v>108</v>
      </c>
      <c r="C43" s="8" t="s">
        <v>275</v>
      </c>
      <c r="D43" s="8" t="s">
        <v>29</v>
      </c>
      <c r="E43" s="8" t="s">
        <v>74</v>
      </c>
      <c r="F43" s="8" t="s">
        <v>82</v>
      </c>
      <c r="G43" s="11">
        <v>3.7958333333333334E-3</v>
      </c>
      <c r="H43" s="2"/>
    </row>
    <row r="44" spans="1:8" ht="15.75" x14ac:dyDescent="0.3">
      <c r="A44" s="7">
        <v>5</v>
      </c>
      <c r="B44" s="7">
        <v>112</v>
      </c>
      <c r="C44" s="8" t="s">
        <v>420</v>
      </c>
      <c r="D44" s="8" t="s">
        <v>5</v>
      </c>
      <c r="E44" s="8" t="s">
        <v>74</v>
      </c>
      <c r="F44" s="8" t="s">
        <v>82</v>
      </c>
      <c r="G44" s="11">
        <v>4.0363425925925922E-3</v>
      </c>
      <c r="H44" s="2"/>
    </row>
    <row r="45" spans="1:8" ht="15.75" x14ac:dyDescent="0.3">
      <c r="A45" s="7">
        <v>6</v>
      </c>
      <c r="B45" s="7">
        <v>115</v>
      </c>
      <c r="C45" s="8" t="s">
        <v>150</v>
      </c>
      <c r="D45" s="8" t="s">
        <v>29</v>
      </c>
      <c r="E45" s="8" t="s">
        <v>74</v>
      </c>
      <c r="F45" s="8" t="s">
        <v>82</v>
      </c>
      <c r="G45" s="11">
        <v>4.5146990740740738E-3</v>
      </c>
      <c r="H45" s="2"/>
    </row>
    <row r="46" spans="1:8" ht="15.75" x14ac:dyDescent="0.3">
      <c r="A46" s="7"/>
      <c r="B46" s="7"/>
      <c r="C46" s="8" t="s">
        <v>9</v>
      </c>
      <c r="D46" s="8" t="s">
        <v>9</v>
      </c>
      <c r="E46" s="8" t="s">
        <v>9</v>
      </c>
      <c r="F46" s="8" t="s">
        <v>9</v>
      </c>
      <c r="G46" s="9"/>
      <c r="H46" s="2"/>
    </row>
    <row r="47" spans="1:8" ht="15.75" x14ac:dyDescent="0.3">
      <c r="A47" s="7" t="s">
        <v>421</v>
      </c>
      <c r="B47" s="7"/>
      <c r="C47" s="10" t="s">
        <v>254</v>
      </c>
      <c r="D47" s="10" t="s">
        <v>422</v>
      </c>
      <c r="E47" s="10" t="s">
        <v>71</v>
      </c>
      <c r="F47" s="10" t="s">
        <v>72</v>
      </c>
      <c r="G47" s="9"/>
      <c r="H47" s="2"/>
    </row>
    <row r="48" spans="1:8" ht="15.75" x14ac:dyDescent="0.3">
      <c r="A48" s="7">
        <v>1</v>
      </c>
      <c r="B48" s="7">
        <v>584</v>
      </c>
      <c r="C48" s="8" t="s">
        <v>423</v>
      </c>
      <c r="D48" s="8" t="s">
        <v>2</v>
      </c>
      <c r="E48" s="8" t="s">
        <v>74</v>
      </c>
      <c r="F48" s="8" t="s">
        <v>112</v>
      </c>
      <c r="G48" s="9">
        <v>53.14</v>
      </c>
      <c r="H48" s="2"/>
    </row>
    <row r="49" spans="1:8" ht="15.75" x14ac:dyDescent="0.3">
      <c r="A49" s="7">
        <v>2</v>
      </c>
      <c r="B49" s="7">
        <v>583</v>
      </c>
      <c r="C49" s="8" t="s">
        <v>424</v>
      </c>
      <c r="D49" s="8" t="s">
        <v>2</v>
      </c>
      <c r="E49" s="8" t="s">
        <v>74</v>
      </c>
      <c r="F49" s="8" t="s">
        <v>112</v>
      </c>
      <c r="G49" s="9">
        <v>53.74</v>
      </c>
      <c r="H49" s="2"/>
    </row>
    <row r="50" spans="1:8" ht="15.75" x14ac:dyDescent="0.3">
      <c r="A50" s="7">
        <v>3</v>
      </c>
      <c r="B50" s="7">
        <v>571</v>
      </c>
      <c r="C50" s="8" t="s">
        <v>255</v>
      </c>
      <c r="D50" s="8" t="s">
        <v>29</v>
      </c>
      <c r="E50" s="8" t="s">
        <v>74</v>
      </c>
      <c r="F50" s="8" t="s">
        <v>112</v>
      </c>
      <c r="G50" s="9">
        <v>54.06</v>
      </c>
      <c r="H50" s="2"/>
    </row>
    <row r="51" spans="1:8" ht="15.75" x14ac:dyDescent="0.3">
      <c r="A51" s="7">
        <v>4</v>
      </c>
      <c r="B51" s="7">
        <v>593</v>
      </c>
      <c r="C51" s="8" t="s">
        <v>302</v>
      </c>
      <c r="D51" s="8" t="s">
        <v>29</v>
      </c>
      <c r="E51" s="8" t="s">
        <v>74</v>
      </c>
      <c r="F51" s="8" t="s">
        <v>112</v>
      </c>
      <c r="G51" s="9">
        <v>54.79</v>
      </c>
      <c r="H51" s="2"/>
    </row>
    <row r="52" spans="1:8" ht="15.75" x14ac:dyDescent="0.3">
      <c r="A52" s="7">
        <v>5</v>
      </c>
      <c r="B52" s="7">
        <v>576</v>
      </c>
      <c r="C52" s="8" t="s">
        <v>111</v>
      </c>
      <c r="D52" s="8" t="s">
        <v>2</v>
      </c>
      <c r="E52" s="8" t="s">
        <v>74</v>
      </c>
      <c r="F52" s="8" t="s">
        <v>112</v>
      </c>
      <c r="G52" s="9">
        <v>55.88</v>
      </c>
      <c r="H52" s="2"/>
    </row>
    <row r="53" spans="1:8" ht="15.75" x14ac:dyDescent="0.3">
      <c r="A53" s="7">
        <v>6</v>
      </c>
      <c r="B53" s="7">
        <v>566</v>
      </c>
      <c r="C53" s="8" t="s">
        <v>261</v>
      </c>
      <c r="D53" s="8" t="s">
        <v>2</v>
      </c>
      <c r="E53" s="8" t="s">
        <v>74</v>
      </c>
      <c r="F53" s="8" t="s">
        <v>112</v>
      </c>
      <c r="G53" s="9">
        <v>56.53</v>
      </c>
      <c r="H53" s="12"/>
    </row>
    <row r="54" spans="1:8" ht="15.75" x14ac:dyDescent="0.3">
      <c r="A54" s="7">
        <v>7</v>
      </c>
      <c r="B54" s="7">
        <v>568</v>
      </c>
      <c r="C54" s="8" t="s">
        <v>258</v>
      </c>
      <c r="D54" s="8" t="s">
        <v>29</v>
      </c>
      <c r="E54" s="8" t="s">
        <v>74</v>
      </c>
      <c r="F54" s="8" t="s">
        <v>112</v>
      </c>
      <c r="G54" s="9" t="s">
        <v>425</v>
      </c>
      <c r="H54" s="2"/>
    </row>
    <row r="55" spans="1:8" ht="15.75" x14ac:dyDescent="0.3">
      <c r="A55" s="7"/>
      <c r="B55" s="7"/>
      <c r="C55" s="8" t="s">
        <v>9</v>
      </c>
      <c r="D55" s="8" t="s">
        <v>9</v>
      </c>
      <c r="E55" s="8" t="s">
        <v>9</v>
      </c>
      <c r="F55" s="8" t="s">
        <v>9</v>
      </c>
      <c r="G55" s="9"/>
      <c r="H55" s="2"/>
    </row>
    <row r="56" spans="1:8" ht="15.75" x14ac:dyDescent="0.3">
      <c r="A56" s="7" t="s">
        <v>426</v>
      </c>
      <c r="B56" s="7"/>
      <c r="C56" s="10" t="s">
        <v>193</v>
      </c>
      <c r="D56" s="10" t="s">
        <v>422</v>
      </c>
      <c r="E56" s="10" t="s">
        <v>71</v>
      </c>
      <c r="F56" s="10" t="s">
        <v>72</v>
      </c>
      <c r="G56" s="9"/>
      <c r="H56" s="2"/>
    </row>
    <row r="57" spans="1:8" ht="15.75" x14ac:dyDescent="0.3">
      <c r="A57" s="7">
        <v>1</v>
      </c>
      <c r="B57" s="7">
        <v>375</v>
      </c>
      <c r="C57" s="8" t="s">
        <v>427</v>
      </c>
      <c r="D57" s="8" t="s">
        <v>5</v>
      </c>
      <c r="E57" s="8" t="s">
        <v>74</v>
      </c>
      <c r="F57" s="8" t="s">
        <v>114</v>
      </c>
      <c r="G57" s="9">
        <v>49.65</v>
      </c>
      <c r="H57" s="2"/>
    </row>
    <row r="58" spans="1:8" ht="15.75" x14ac:dyDescent="0.3">
      <c r="A58" s="7">
        <v>2</v>
      </c>
      <c r="B58" s="7">
        <v>381</v>
      </c>
      <c r="C58" s="8" t="s">
        <v>428</v>
      </c>
      <c r="D58" s="8" t="s">
        <v>17</v>
      </c>
      <c r="E58" s="8" t="s">
        <v>74</v>
      </c>
      <c r="F58" s="8" t="s">
        <v>114</v>
      </c>
      <c r="G58" s="13">
        <v>53</v>
      </c>
      <c r="H58" s="2"/>
    </row>
    <row r="59" spans="1:8" ht="15.75" x14ac:dyDescent="0.3">
      <c r="A59" s="7">
        <v>3</v>
      </c>
      <c r="B59" s="7">
        <v>372</v>
      </c>
      <c r="C59" s="8" t="s">
        <v>429</v>
      </c>
      <c r="D59" s="8" t="s">
        <v>2</v>
      </c>
      <c r="E59" s="8" t="s">
        <v>74</v>
      </c>
      <c r="F59" s="8" t="s">
        <v>114</v>
      </c>
      <c r="G59" s="9">
        <v>56.66</v>
      </c>
      <c r="H59" s="2"/>
    </row>
    <row r="60" spans="1:8" ht="15.75" x14ac:dyDescent="0.3">
      <c r="A60" s="7">
        <v>4</v>
      </c>
      <c r="B60" s="7">
        <v>373</v>
      </c>
      <c r="C60" s="8" t="s">
        <v>267</v>
      </c>
      <c r="D60" s="8" t="s">
        <v>7</v>
      </c>
      <c r="E60" s="8" t="s">
        <v>74</v>
      </c>
      <c r="F60" s="8" t="s">
        <v>114</v>
      </c>
      <c r="G60" s="9">
        <v>57.38</v>
      </c>
      <c r="H60" s="2"/>
    </row>
    <row r="61" spans="1:8" ht="15.75" x14ac:dyDescent="0.3">
      <c r="A61" s="7">
        <v>5</v>
      </c>
      <c r="B61" s="7">
        <v>384</v>
      </c>
      <c r="C61" s="8" t="s">
        <v>430</v>
      </c>
      <c r="D61" s="8" t="s">
        <v>29</v>
      </c>
      <c r="E61" s="8" t="s">
        <v>74</v>
      </c>
      <c r="F61" s="8" t="s">
        <v>114</v>
      </c>
      <c r="G61" s="9" t="s">
        <v>431</v>
      </c>
      <c r="H61" s="2"/>
    </row>
    <row r="62" spans="1:8" ht="15.75" x14ac:dyDescent="0.3">
      <c r="A62" s="7"/>
      <c r="B62" s="7"/>
      <c r="C62" s="8" t="s">
        <v>9</v>
      </c>
      <c r="D62" s="8" t="s">
        <v>9</v>
      </c>
      <c r="E62" s="8" t="s">
        <v>9</v>
      </c>
      <c r="F62" s="8" t="s">
        <v>9</v>
      </c>
      <c r="G62" s="9"/>
      <c r="H62" s="2"/>
    </row>
    <row r="63" spans="1:8" ht="15.75" x14ac:dyDescent="0.3">
      <c r="A63" s="7" t="s">
        <v>432</v>
      </c>
      <c r="B63" s="7"/>
      <c r="C63" s="10" t="s">
        <v>269</v>
      </c>
      <c r="D63" s="10" t="s">
        <v>194</v>
      </c>
      <c r="E63" s="10" t="s">
        <v>71</v>
      </c>
      <c r="F63" s="10" t="s">
        <v>72</v>
      </c>
      <c r="G63" s="9"/>
      <c r="H63" s="2"/>
    </row>
    <row r="64" spans="1:8" ht="15.75" x14ac:dyDescent="0.3">
      <c r="A64" s="7">
        <v>1</v>
      </c>
      <c r="B64" s="7">
        <v>479</v>
      </c>
      <c r="C64" s="8" t="s">
        <v>286</v>
      </c>
      <c r="D64" s="8" t="s">
        <v>5</v>
      </c>
      <c r="E64" s="8" t="s">
        <v>74</v>
      </c>
      <c r="F64" s="8" t="s">
        <v>76</v>
      </c>
      <c r="G64" s="9" t="s">
        <v>433</v>
      </c>
      <c r="H64" s="2"/>
    </row>
    <row r="65" spans="1:8" ht="15.75" x14ac:dyDescent="0.3">
      <c r="A65" s="7">
        <v>2</v>
      </c>
      <c r="B65" s="7">
        <v>202</v>
      </c>
      <c r="C65" s="8" t="s">
        <v>434</v>
      </c>
      <c r="D65" s="8" t="s">
        <v>5</v>
      </c>
      <c r="E65" s="8" t="s">
        <v>74</v>
      </c>
      <c r="F65" s="8" t="s">
        <v>76</v>
      </c>
      <c r="G65" s="9" t="s">
        <v>435</v>
      </c>
      <c r="H65" s="2"/>
    </row>
    <row r="66" spans="1:8" ht="15.75" x14ac:dyDescent="0.3">
      <c r="A66" s="7">
        <v>3</v>
      </c>
      <c r="B66" s="7">
        <v>210</v>
      </c>
      <c r="C66" s="8" t="s">
        <v>436</v>
      </c>
      <c r="D66" s="8" t="s">
        <v>95</v>
      </c>
      <c r="E66" s="8" t="s">
        <v>74</v>
      </c>
      <c r="F66" s="8" t="s">
        <v>76</v>
      </c>
      <c r="G66" s="9" t="s">
        <v>437</v>
      </c>
      <c r="H66" s="2"/>
    </row>
    <row r="67" spans="1:8" ht="15.75" x14ac:dyDescent="0.3">
      <c r="A67" s="7">
        <v>4</v>
      </c>
      <c r="B67" s="7">
        <v>212</v>
      </c>
      <c r="C67" s="8" t="s">
        <v>84</v>
      </c>
      <c r="D67" s="8" t="s">
        <v>29</v>
      </c>
      <c r="E67" s="8" t="s">
        <v>74</v>
      </c>
      <c r="F67" s="8" t="s">
        <v>76</v>
      </c>
      <c r="G67" s="9" t="s">
        <v>438</v>
      </c>
      <c r="H67" s="2"/>
    </row>
    <row r="68" spans="1:8" ht="15.75" x14ac:dyDescent="0.3">
      <c r="A68" s="7">
        <v>5</v>
      </c>
      <c r="B68" s="7">
        <v>468</v>
      </c>
      <c r="C68" s="8" t="s">
        <v>408</v>
      </c>
      <c r="D68" s="8" t="s">
        <v>86</v>
      </c>
      <c r="E68" s="8" t="s">
        <v>74</v>
      </c>
      <c r="F68" s="8" t="s">
        <v>76</v>
      </c>
      <c r="G68" s="9" t="s">
        <v>439</v>
      </c>
      <c r="H68" s="12"/>
    </row>
    <row r="69" spans="1:8" ht="15.75" x14ac:dyDescent="0.3">
      <c r="A69" s="7">
        <v>6</v>
      </c>
      <c r="B69" s="7">
        <v>470</v>
      </c>
      <c r="C69" s="8" t="s">
        <v>407</v>
      </c>
      <c r="D69" s="8" t="s">
        <v>86</v>
      </c>
      <c r="E69" s="8" t="s">
        <v>74</v>
      </c>
      <c r="F69" s="8" t="s">
        <v>76</v>
      </c>
      <c r="G69" s="9" t="s">
        <v>440</v>
      </c>
      <c r="H69" s="2"/>
    </row>
    <row r="70" spans="1:8" ht="15.75" x14ac:dyDescent="0.3">
      <c r="A70" s="7"/>
      <c r="B70" s="7"/>
      <c r="C70" s="8" t="s">
        <v>9</v>
      </c>
      <c r="D70" s="8" t="s">
        <v>9</v>
      </c>
      <c r="E70" s="8" t="s">
        <v>9</v>
      </c>
      <c r="F70" s="8" t="s">
        <v>9</v>
      </c>
      <c r="G70" s="9"/>
      <c r="H70" s="2"/>
    </row>
    <row r="71" spans="1:8" ht="15.75" x14ac:dyDescent="0.3">
      <c r="A71" s="7" t="s">
        <v>441</v>
      </c>
      <c r="B71" s="7"/>
      <c r="C71" s="10" t="s">
        <v>0</v>
      </c>
      <c r="D71" s="10" t="s">
        <v>442</v>
      </c>
      <c r="E71" s="10" t="s">
        <v>71</v>
      </c>
      <c r="F71" s="10" t="s">
        <v>72</v>
      </c>
      <c r="G71" s="9" t="s">
        <v>443</v>
      </c>
      <c r="H71" s="2"/>
    </row>
    <row r="72" spans="1:8" ht="15.75" x14ac:dyDescent="0.3">
      <c r="A72" s="7">
        <v>1</v>
      </c>
      <c r="B72" s="7">
        <v>508</v>
      </c>
      <c r="C72" s="8" t="s">
        <v>444</v>
      </c>
      <c r="D72" s="8" t="s">
        <v>5</v>
      </c>
      <c r="E72" s="8" t="s">
        <v>74</v>
      </c>
      <c r="F72" s="8" t="s">
        <v>206</v>
      </c>
      <c r="G72" s="9">
        <v>13.18</v>
      </c>
      <c r="H72" s="2"/>
    </row>
    <row r="73" spans="1:8" ht="15.75" x14ac:dyDescent="0.3">
      <c r="A73" s="7">
        <v>2</v>
      </c>
      <c r="B73" s="7">
        <v>519</v>
      </c>
      <c r="C73" s="8" t="s">
        <v>13</v>
      </c>
      <c r="D73" s="8" t="s">
        <v>5</v>
      </c>
      <c r="E73" s="8" t="s">
        <v>74</v>
      </c>
      <c r="F73" s="8" t="s">
        <v>206</v>
      </c>
      <c r="G73" s="9">
        <v>21.63</v>
      </c>
      <c r="H73" s="12"/>
    </row>
    <row r="74" spans="1:8" ht="15.75" x14ac:dyDescent="0.3">
      <c r="A74" s="7"/>
      <c r="B74" s="7"/>
      <c r="C74" s="8" t="s">
        <v>9</v>
      </c>
      <c r="D74" s="8" t="s">
        <v>9</v>
      </c>
      <c r="E74" s="8" t="s">
        <v>9</v>
      </c>
      <c r="F74" s="8" t="s">
        <v>9</v>
      </c>
      <c r="G74" s="9"/>
      <c r="H74" s="2"/>
    </row>
    <row r="75" spans="1:8" ht="15.75" x14ac:dyDescent="0.3">
      <c r="A75" s="7" t="s">
        <v>445</v>
      </c>
      <c r="B75" s="7"/>
      <c r="C75" s="10" t="s">
        <v>224</v>
      </c>
      <c r="D75" s="10" t="s">
        <v>446</v>
      </c>
      <c r="E75" s="10" t="s">
        <v>71</v>
      </c>
      <c r="F75" s="10" t="s">
        <v>72</v>
      </c>
      <c r="G75" s="9" t="s">
        <v>447</v>
      </c>
      <c r="H75" s="2"/>
    </row>
    <row r="76" spans="1:8" ht="15.75" x14ac:dyDescent="0.3">
      <c r="A76" s="7">
        <v>1</v>
      </c>
      <c r="B76" s="7">
        <v>413</v>
      </c>
      <c r="C76" s="8" t="s">
        <v>241</v>
      </c>
      <c r="D76" s="8" t="s">
        <v>29</v>
      </c>
      <c r="E76" s="8" t="s">
        <v>74</v>
      </c>
      <c r="F76" s="8" t="s">
        <v>226</v>
      </c>
      <c r="G76" s="9">
        <v>16.57</v>
      </c>
      <c r="H76" s="12"/>
    </row>
    <row r="77" spans="1:8" ht="15.75" x14ac:dyDescent="0.3">
      <c r="A77" s="7"/>
      <c r="B77" s="7"/>
      <c r="C77" s="8" t="s">
        <v>9</v>
      </c>
      <c r="D77" s="8" t="s">
        <v>9</v>
      </c>
      <c r="E77" s="8" t="s">
        <v>9</v>
      </c>
      <c r="F77" s="8" t="s">
        <v>9</v>
      </c>
      <c r="G77" s="9"/>
      <c r="H77" s="2"/>
    </row>
    <row r="78" spans="1:8" ht="15.75" x14ac:dyDescent="0.3">
      <c r="A78" s="7" t="s">
        <v>448</v>
      </c>
      <c r="B78" s="7"/>
      <c r="C78" s="10" t="s">
        <v>120</v>
      </c>
      <c r="D78" s="10" t="s">
        <v>446</v>
      </c>
      <c r="E78" s="10" t="s">
        <v>71</v>
      </c>
      <c r="F78" s="10" t="s">
        <v>72</v>
      </c>
      <c r="G78" s="9" t="s">
        <v>449</v>
      </c>
      <c r="H78" s="2"/>
    </row>
    <row r="79" spans="1:8" ht="15.75" x14ac:dyDescent="0.3">
      <c r="A79" s="7">
        <v>1</v>
      </c>
      <c r="B79" s="7">
        <v>316</v>
      </c>
      <c r="C79" s="8" t="s">
        <v>50</v>
      </c>
      <c r="D79" s="8" t="s">
        <v>7</v>
      </c>
      <c r="E79" s="8" t="s">
        <v>74</v>
      </c>
      <c r="F79" s="8" t="s">
        <v>122</v>
      </c>
      <c r="G79" s="13">
        <v>13.55</v>
      </c>
      <c r="H79" s="2"/>
    </row>
    <row r="80" spans="1:8" ht="15.75" x14ac:dyDescent="0.3">
      <c r="A80" s="7">
        <v>2</v>
      </c>
      <c r="B80" s="7">
        <v>315</v>
      </c>
      <c r="C80" s="8" t="s">
        <v>450</v>
      </c>
      <c r="D80" s="8" t="s">
        <v>2</v>
      </c>
      <c r="E80" s="8" t="s">
        <v>74</v>
      </c>
      <c r="F80" s="8" t="s">
        <v>122</v>
      </c>
      <c r="G80" s="13">
        <v>14</v>
      </c>
      <c r="H80" s="2"/>
    </row>
    <row r="81" spans="1:8" ht="15.75" x14ac:dyDescent="0.3">
      <c r="A81" s="7">
        <v>3</v>
      </c>
      <c r="B81" s="7">
        <v>311</v>
      </c>
      <c r="C81" s="8" t="s">
        <v>64</v>
      </c>
      <c r="D81" s="8" t="s">
        <v>29</v>
      </c>
      <c r="E81" s="8" t="s">
        <v>74</v>
      </c>
      <c r="F81" s="8" t="s">
        <v>122</v>
      </c>
      <c r="G81" s="13">
        <v>14.11</v>
      </c>
      <c r="H81" s="2"/>
    </row>
    <row r="82" spans="1:8" ht="15.75" x14ac:dyDescent="0.3">
      <c r="A82" s="7">
        <v>4</v>
      </c>
      <c r="B82" s="7">
        <v>308</v>
      </c>
      <c r="C82" s="8" t="s">
        <v>59</v>
      </c>
      <c r="D82" s="8" t="s">
        <v>29</v>
      </c>
      <c r="E82" s="8" t="s">
        <v>74</v>
      </c>
      <c r="F82" s="8" t="s">
        <v>122</v>
      </c>
      <c r="G82" s="13">
        <v>15.99</v>
      </c>
      <c r="H82" s="2"/>
    </row>
    <row r="83" spans="1:8" ht="15.75" x14ac:dyDescent="0.3">
      <c r="A83" s="7"/>
      <c r="B83" s="7"/>
      <c r="C83" s="8" t="s">
        <v>9</v>
      </c>
      <c r="D83" s="8" t="s">
        <v>9</v>
      </c>
      <c r="E83" s="8" t="s">
        <v>9</v>
      </c>
      <c r="F83" s="8" t="s">
        <v>9</v>
      </c>
      <c r="G83" s="9"/>
      <c r="H83" s="2"/>
    </row>
    <row r="84" spans="1:8" ht="15.75" x14ac:dyDescent="0.3">
      <c r="A84" s="7" t="s">
        <v>451</v>
      </c>
      <c r="B84" s="7"/>
      <c r="C84" s="10" t="s">
        <v>0</v>
      </c>
      <c r="D84" s="10" t="s">
        <v>194</v>
      </c>
      <c r="E84" s="10" t="s">
        <v>71</v>
      </c>
      <c r="F84" s="10" t="s">
        <v>72</v>
      </c>
      <c r="G84" s="9"/>
      <c r="H84" s="2"/>
    </row>
    <row r="85" spans="1:8" ht="15.75" x14ac:dyDescent="0.3">
      <c r="A85" s="7">
        <v>1</v>
      </c>
      <c r="B85" s="7">
        <v>517</v>
      </c>
      <c r="C85" s="8" t="s">
        <v>18</v>
      </c>
      <c r="D85" s="8" t="s">
        <v>19</v>
      </c>
      <c r="E85" s="8" t="s">
        <v>74</v>
      </c>
      <c r="F85" s="8" t="s">
        <v>206</v>
      </c>
      <c r="G85" s="9" t="s">
        <v>452</v>
      </c>
      <c r="H85" s="2"/>
    </row>
    <row r="86" spans="1:8" ht="15.75" x14ac:dyDescent="0.3">
      <c r="A86" s="7">
        <v>2</v>
      </c>
      <c r="B86" s="7">
        <v>506</v>
      </c>
      <c r="C86" s="8" t="s">
        <v>21</v>
      </c>
      <c r="D86" s="8" t="s">
        <v>2</v>
      </c>
      <c r="E86" s="8" t="s">
        <v>74</v>
      </c>
      <c r="F86" s="8" t="s">
        <v>206</v>
      </c>
      <c r="G86" s="9" t="s">
        <v>453</v>
      </c>
      <c r="H86" s="2"/>
    </row>
    <row r="87" spans="1:8" ht="15.75" x14ac:dyDescent="0.3">
      <c r="A87" s="7">
        <v>3</v>
      </c>
      <c r="B87" s="7">
        <v>512</v>
      </c>
      <c r="C87" s="8" t="s">
        <v>23</v>
      </c>
      <c r="D87" s="8" t="s">
        <v>7</v>
      </c>
      <c r="E87" s="8" t="s">
        <v>74</v>
      </c>
      <c r="F87" s="8" t="s">
        <v>206</v>
      </c>
      <c r="G87" s="9" t="s">
        <v>454</v>
      </c>
      <c r="H87" s="2"/>
    </row>
    <row r="88" spans="1:8" ht="15.75" x14ac:dyDescent="0.3">
      <c r="A88" s="7">
        <v>4</v>
      </c>
      <c r="B88" s="7">
        <v>515</v>
      </c>
      <c r="C88" s="8" t="s">
        <v>25</v>
      </c>
      <c r="D88" s="8" t="s">
        <v>5</v>
      </c>
      <c r="E88" s="8" t="s">
        <v>74</v>
      </c>
      <c r="F88" s="8" t="s">
        <v>206</v>
      </c>
      <c r="G88" s="9" t="s">
        <v>455</v>
      </c>
      <c r="H88" s="2"/>
    </row>
    <row r="89" spans="1:8" ht="15.75" x14ac:dyDescent="0.3">
      <c r="A89" s="7">
        <v>5</v>
      </c>
      <c r="B89" s="7">
        <v>505</v>
      </c>
      <c r="C89" s="8" t="s">
        <v>456</v>
      </c>
      <c r="D89" s="8" t="s">
        <v>5</v>
      </c>
      <c r="E89" s="8" t="s">
        <v>74</v>
      </c>
      <c r="F89" s="8" t="s">
        <v>206</v>
      </c>
      <c r="G89" s="9" t="s">
        <v>457</v>
      </c>
      <c r="H89" s="2"/>
    </row>
    <row r="90" spans="1:8" ht="15.75" x14ac:dyDescent="0.3">
      <c r="A90" s="7">
        <v>6</v>
      </c>
      <c r="B90" s="7">
        <v>511</v>
      </c>
      <c r="C90" s="8" t="s">
        <v>458</v>
      </c>
      <c r="D90" s="8" t="s">
        <v>5</v>
      </c>
      <c r="E90" s="8" t="s">
        <v>74</v>
      </c>
      <c r="F90" s="8" t="s">
        <v>206</v>
      </c>
      <c r="G90" s="9" t="s">
        <v>459</v>
      </c>
      <c r="H90" s="2"/>
    </row>
    <row r="91" spans="1:8" ht="15.75" x14ac:dyDescent="0.3">
      <c r="A91" s="7"/>
      <c r="H91" s="2"/>
    </row>
    <row r="92" spans="1:8" ht="15.75" x14ac:dyDescent="0.3">
      <c r="A92" s="7" t="s">
        <v>460</v>
      </c>
      <c r="B92" s="7"/>
      <c r="C92" s="10" t="s">
        <v>92</v>
      </c>
      <c r="D92" s="10" t="s">
        <v>461</v>
      </c>
      <c r="E92" s="10" t="s">
        <v>71</v>
      </c>
      <c r="F92" s="10" t="s">
        <v>72</v>
      </c>
      <c r="G92" s="9" t="s">
        <v>449</v>
      </c>
      <c r="H92" s="2"/>
    </row>
    <row r="93" spans="1:8" ht="15.75" x14ac:dyDescent="0.3">
      <c r="A93" s="7">
        <v>1</v>
      </c>
      <c r="B93" s="7">
        <v>269</v>
      </c>
      <c r="C93" s="8" t="s">
        <v>94</v>
      </c>
      <c r="D93" s="8" t="s">
        <v>95</v>
      </c>
      <c r="E93" s="8" t="s">
        <v>74</v>
      </c>
      <c r="F93" s="8" t="s">
        <v>96</v>
      </c>
      <c r="G93" s="9">
        <v>12.27</v>
      </c>
      <c r="H93" s="2"/>
    </row>
    <row r="94" spans="1:8" ht="15.75" x14ac:dyDescent="0.3">
      <c r="A94" s="7">
        <v>2</v>
      </c>
      <c r="B94" s="7">
        <v>252</v>
      </c>
      <c r="C94" s="8" t="s">
        <v>188</v>
      </c>
      <c r="D94" s="8" t="s">
        <v>7</v>
      </c>
      <c r="E94" s="8" t="s">
        <v>74</v>
      </c>
      <c r="F94" s="8" t="s">
        <v>96</v>
      </c>
      <c r="G94" s="9">
        <v>13.49</v>
      </c>
      <c r="H94" s="2"/>
    </row>
    <row r="95" spans="1:8" ht="15.75" x14ac:dyDescent="0.3">
      <c r="A95" s="7">
        <v>3</v>
      </c>
      <c r="B95" s="7">
        <v>260</v>
      </c>
      <c r="C95" s="8" t="s">
        <v>98</v>
      </c>
      <c r="D95" s="8" t="s">
        <v>29</v>
      </c>
      <c r="E95" s="8" t="s">
        <v>74</v>
      </c>
      <c r="F95" s="8" t="s">
        <v>96</v>
      </c>
      <c r="G95" s="9">
        <v>16.07</v>
      </c>
      <c r="H95" s="2"/>
    </row>
    <row r="96" spans="1:8" ht="15.75" x14ac:dyDescent="0.3">
      <c r="A96" s="7"/>
      <c r="B96" s="7"/>
      <c r="C96" s="8" t="s">
        <v>9</v>
      </c>
      <c r="D96" s="8" t="s">
        <v>9</v>
      </c>
      <c r="E96" s="8" t="s">
        <v>9</v>
      </c>
      <c r="F96" s="8" t="s">
        <v>9</v>
      </c>
      <c r="G96" s="9"/>
      <c r="H96" s="2"/>
    </row>
    <row r="97" spans="1:8" ht="15.75" x14ac:dyDescent="0.3">
      <c r="A97" s="7" t="s">
        <v>462</v>
      </c>
      <c r="B97" s="7"/>
      <c r="C97" s="10" t="s">
        <v>124</v>
      </c>
      <c r="D97" s="10" t="s">
        <v>461</v>
      </c>
      <c r="E97" s="10" t="s">
        <v>74</v>
      </c>
      <c r="F97" s="10" t="s">
        <v>72</v>
      </c>
      <c r="G97" s="9" t="s">
        <v>463</v>
      </c>
      <c r="H97" s="2"/>
    </row>
    <row r="98" spans="1:8" ht="15.75" x14ac:dyDescent="0.3">
      <c r="A98" s="7">
        <v>1</v>
      </c>
      <c r="B98" s="7">
        <v>138</v>
      </c>
      <c r="C98" s="8" t="s">
        <v>464</v>
      </c>
      <c r="D98" s="8" t="s">
        <v>7</v>
      </c>
      <c r="E98" s="8" t="s">
        <v>74</v>
      </c>
      <c r="F98" s="8" t="s">
        <v>126</v>
      </c>
      <c r="G98" s="9">
        <v>15.34</v>
      </c>
      <c r="H98" s="2"/>
    </row>
    <row r="99" spans="1:8" ht="15.75" x14ac:dyDescent="0.3">
      <c r="A99" s="7">
        <v>2</v>
      </c>
      <c r="B99" s="7">
        <v>146</v>
      </c>
      <c r="C99" s="8" t="s">
        <v>252</v>
      </c>
      <c r="D99" s="8" t="s">
        <v>95</v>
      </c>
      <c r="E99" s="8" t="s">
        <v>74</v>
      </c>
      <c r="F99" s="8" t="s">
        <v>126</v>
      </c>
      <c r="G99" s="9">
        <v>15.45</v>
      </c>
      <c r="H99" s="2"/>
    </row>
    <row r="100" spans="1:8" ht="15.75" x14ac:dyDescent="0.3">
      <c r="A100" s="7">
        <v>3</v>
      </c>
      <c r="B100" s="7">
        <v>143</v>
      </c>
      <c r="C100" s="8" t="s">
        <v>210</v>
      </c>
      <c r="D100" s="8" t="s">
        <v>2</v>
      </c>
      <c r="E100" s="8" t="s">
        <v>74</v>
      </c>
      <c r="F100" s="8" t="s">
        <v>126</v>
      </c>
      <c r="G100" s="9">
        <v>16.32</v>
      </c>
      <c r="H100" s="2"/>
    </row>
    <row r="101" spans="1:8" ht="15.75" x14ac:dyDescent="0.3">
      <c r="A101" s="7">
        <v>4</v>
      </c>
      <c r="B101" s="7">
        <v>130</v>
      </c>
      <c r="C101" s="8" t="s">
        <v>217</v>
      </c>
      <c r="D101" s="8" t="s">
        <v>29</v>
      </c>
      <c r="E101" s="8" t="s">
        <v>74</v>
      </c>
      <c r="F101" s="8" t="s">
        <v>126</v>
      </c>
      <c r="G101" s="9" t="s">
        <v>311</v>
      </c>
      <c r="H101" s="2"/>
    </row>
    <row r="102" spans="1:8" ht="15.75" x14ac:dyDescent="0.3">
      <c r="A102" s="7"/>
      <c r="B102" s="7"/>
      <c r="C102" s="8"/>
      <c r="D102" s="8"/>
      <c r="E102" s="8"/>
      <c r="F102" s="8"/>
      <c r="G102" s="9"/>
      <c r="H102" s="2"/>
    </row>
    <row r="103" spans="1:8" ht="15.75" x14ac:dyDescent="0.3">
      <c r="A103" s="7" t="s">
        <v>465</v>
      </c>
      <c r="B103" s="7"/>
      <c r="C103" s="10" t="s">
        <v>233</v>
      </c>
      <c r="D103" s="10" t="s">
        <v>466</v>
      </c>
      <c r="E103" s="10" t="s">
        <v>71</v>
      </c>
      <c r="F103" s="10" t="s">
        <v>72</v>
      </c>
      <c r="G103" s="9" t="s">
        <v>467</v>
      </c>
      <c r="H103" s="2"/>
    </row>
    <row r="104" spans="1:8" ht="15.75" x14ac:dyDescent="0.3">
      <c r="A104" s="7">
        <v>1</v>
      </c>
      <c r="B104" s="7">
        <v>543</v>
      </c>
      <c r="C104" s="8" t="s">
        <v>102</v>
      </c>
      <c r="D104" s="8" t="s">
        <v>2</v>
      </c>
      <c r="E104" s="8" t="s">
        <v>74</v>
      </c>
      <c r="F104" s="8" t="s">
        <v>82</v>
      </c>
      <c r="G104" s="13">
        <v>14.9</v>
      </c>
      <c r="H104" s="2"/>
    </row>
    <row r="105" spans="1:8" ht="15.75" x14ac:dyDescent="0.3">
      <c r="A105" s="7"/>
      <c r="B105" s="7"/>
      <c r="C105" s="8" t="s">
        <v>9</v>
      </c>
      <c r="D105" s="8" t="s">
        <v>9</v>
      </c>
      <c r="E105" s="8" t="s">
        <v>9</v>
      </c>
      <c r="F105" s="8" t="s">
        <v>9</v>
      </c>
      <c r="G105" s="9"/>
      <c r="H105" s="2"/>
    </row>
    <row r="106" spans="1:8" ht="15.75" x14ac:dyDescent="0.3">
      <c r="A106" s="7" t="s">
        <v>468</v>
      </c>
      <c r="B106" s="7"/>
      <c r="C106" s="10" t="s">
        <v>254</v>
      </c>
      <c r="D106" s="10" t="s">
        <v>466</v>
      </c>
      <c r="E106" s="10" t="s">
        <v>71</v>
      </c>
      <c r="F106" s="10" t="s">
        <v>72</v>
      </c>
      <c r="G106" s="9" t="s">
        <v>449</v>
      </c>
      <c r="H106" s="2"/>
    </row>
    <row r="107" spans="1:8" ht="15.75" x14ac:dyDescent="0.3">
      <c r="A107" s="7">
        <v>1</v>
      </c>
      <c r="B107" s="7">
        <v>588</v>
      </c>
      <c r="C107" s="8" t="s">
        <v>262</v>
      </c>
      <c r="D107" s="8" t="s">
        <v>5</v>
      </c>
      <c r="E107" s="8" t="s">
        <v>74</v>
      </c>
      <c r="F107" s="8" t="s">
        <v>112</v>
      </c>
      <c r="G107" s="9">
        <v>16.309999999999999</v>
      </c>
      <c r="H107" s="2"/>
    </row>
    <row r="108" spans="1:8" ht="15.75" x14ac:dyDescent="0.3">
      <c r="A108" s="7">
        <v>2</v>
      </c>
      <c r="B108" s="7">
        <v>573</v>
      </c>
      <c r="C108" s="8" t="s">
        <v>469</v>
      </c>
      <c r="D108" s="8" t="s">
        <v>29</v>
      </c>
      <c r="E108" s="8" t="s">
        <v>74</v>
      </c>
      <c r="F108" s="8" t="s">
        <v>112</v>
      </c>
      <c r="G108" s="9">
        <v>17.64</v>
      </c>
      <c r="H108" s="2"/>
    </row>
    <row r="109" spans="1:8" ht="15.75" x14ac:dyDescent="0.3">
      <c r="A109" s="7"/>
      <c r="B109" s="7"/>
      <c r="C109" s="8" t="s">
        <v>9</v>
      </c>
      <c r="D109" s="8" t="s">
        <v>9</v>
      </c>
      <c r="E109" s="8" t="s">
        <v>9</v>
      </c>
      <c r="F109" s="8" t="s">
        <v>9</v>
      </c>
      <c r="G109" s="9"/>
      <c r="H109" s="2"/>
    </row>
    <row r="110" spans="1:8" ht="15.75" x14ac:dyDescent="0.3">
      <c r="A110" s="7" t="s">
        <v>470</v>
      </c>
      <c r="B110" s="7"/>
      <c r="C110" s="10" t="s">
        <v>269</v>
      </c>
      <c r="D110" s="10" t="s">
        <v>471</v>
      </c>
      <c r="E110" s="10" t="s">
        <v>71</v>
      </c>
      <c r="F110" s="10" t="s">
        <v>72</v>
      </c>
      <c r="G110" s="9" t="s">
        <v>472</v>
      </c>
      <c r="H110" s="2"/>
    </row>
    <row r="111" spans="1:8" ht="15.75" x14ac:dyDescent="0.3">
      <c r="A111" s="7">
        <v>1</v>
      </c>
      <c r="B111" s="7">
        <v>209</v>
      </c>
      <c r="C111" s="8" t="s">
        <v>116</v>
      </c>
      <c r="D111" s="8" t="s">
        <v>26</v>
      </c>
      <c r="E111" s="8" t="s">
        <v>74</v>
      </c>
      <c r="F111" s="8" t="s">
        <v>76</v>
      </c>
      <c r="G111" s="13">
        <v>18.2</v>
      </c>
      <c r="H111" s="2"/>
    </row>
    <row r="112" spans="1:8" ht="15.75" x14ac:dyDescent="0.3">
      <c r="A112" s="7">
        <v>2</v>
      </c>
      <c r="B112" s="7">
        <v>212</v>
      </c>
      <c r="C112" s="8" t="s">
        <v>84</v>
      </c>
      <c r="D112" s="8" t="s">
        <v>29</v>
      </c>
      <c r="E112" s="8" t="s">
        <v>74</v>
      </c>
      <c r="F112" s="8" t="s">
        <v>76</v>
      </c>
      <c r="G112" s="13">
        <v>21.2</v>
      </c>
      <c r="H112" s="2"/>
    </row>
    <row r="113" spans="1:8" ht="15.75" x14ac:dyDescent="0.3">
      <c r="A113" s="7"/>
      <c r="B113" s="7"/>
      <c r="C113" s="8" t="s">
        <v>9</v>
      </c>
      <c r="D113" s="8" t="s">
        <v>9</v>
      </c>
      <c r="E113" s="8" t="s">
        <v>9</v>
      </c>
      <c r="F113" s="8" t="s">
        <v>9</v>
      </c>
      <c r="G113" s="9"/>
      <c r="H113" s="2"/>
    </row>
    <row r="114" spans="1:8" ht="15.75" x14ac:dyDescent="0.3">
      <c r="A114" s="7" t="s">
        <v>473</v>
      </c>
      <c r="B114" s="7"/>
      <c r="C114" s="10" t="s">
        <v>224</v>
      </c>
      <c r="D114" s="10" t="s">
        <v>273</v>
      </c>
      <c r="E114" s="10" t="s">
        <v>74</v>
      </c>
      <c r="F114" s="10" t="s">
        <v>72</v>
      </c>
      <c r="G114" s="9"/>
      <c r="H114" s="2"/>
    </row>
    <row r="115" spans="1:8" ht="15.75" x14ac:dyDescent="0.3">
      <c r="A115" s="7">
        <v>1</v>
      </c>
      <c r="B115" s="7">
        <v>411</v>
      </c>
      <c r="C115" s="8" t="s">
        <v>225</v>
      </c>
      <c r="D115" s="8" t="s">
        <v>29</v>
      </c>
      <c r="E115" s="8" t="s">
        <v>74</v>
      </c>
      <c r="F115" s="8" t="s">
        <v>226</v>
      </c>
      <c r="G115" s="11">
        <v>1.6464120370370372E-3</v>
      </c>
      <c r="H115" s="2"/>
    </row>
    <row r="116" spans="1:8" ht="15.75" x14ac:dyDescent="0.3">
      <c r="A116" s="7">
        <v>2</v>
      </c>
      <c r="B116" s="7">
        <v>418</v>
      </c>
      <c r="C116" s="8" t="s">
        <v>227</v>
      </c>
      <c r="D116" s="8" t="s">
        <v>2</v>
      </c>
      <c r="E116" s="8" t="s">
        <v>74</v>
      </c>
      <c r="F116" s="8" t="s">
        <v>226</v>
      </c>
      <c r="G116" s="11">
        <v>1.6780092592592593E-3</v>
      </c>
      <c r="H116" s="2"/>
    </row>
    <row r="117" spans="1:8" ht="15.75" x14ac:dyDescent="0.3">
      <c r="A117" s="7">
        <v>3</v>
      </c>
      <c r="B117" s="7">
        <v>416</v>
      </c>
      <c r="C117" s="8" t="s">
        <v>474</v>
      </c>
      <c r="D117" s="8" t="s">
        <v>2</v>
      </c>
      <c r="E117" s="8" t="s">
        <v>74</v>
      </c>
      <c r="F117" s="8" t="s">
        <v>226</v>
      </c>
      <c r="G117" s="11">
        <v>1.6853009259259258E-3</v>
      </c>
      <c r="H117" s="2"/>
    </row>
    <row r="118" spans="1:8" ht="15.75" x14ac:dyDescent="0.3">
      <c r="A118" s="7">
        <v>4</v>
      </c>
      <c r="B118" s="7">
        <v>414</v>
      </c>
      <c r="C118" s="8" t="s">
        <v>228</v>
      </c>
      <c r="D118" s="8" t="s">
        <v>2</v>
      </c>
      <c r="E118" s="8" t="s">
        <v>74</v>
      </c>
      <c r="F118" s="8" t="s">
        <v>226</v>
      </c>
      <c r="G118" s="11">
        <v>1.7446759259259258E-3</v>
      </c>
      <c r="H118" s="2"/>
    </row>
    <row r="119" spans="1:8" ht="15.75" x14ac:dyDescent="0.3">
      <c r="A119" s="7">
        <v>5</v>
      </c>
      <c r="B119" s="7">
        <v>403</v>
      </c>
      <c r="C119" s="8" t="s">
        <v>475</v>
      </c>
      <c r="D119" s="8" t="s">
        <v>2</v>
      </c>
      <c r="E119" s="8" t="s">
        <v>74</v>
      </c>
      <c r="F119" s="8" t="s">
        <v>226</v>
      </c>
      <c r="G119" s="11">
        <v>1.8127314814814814E-3</v>
      </c>
      <c r="H119" s="2"/>
    </row>
    <row r="120" spans="1:8" ht="15.75" x14ac:dyDescent="0.3">
      <c r="A120" s="7">
        <v>6</v>
      </c>
      <c r="B120" s="7">
        <v>412</v>
      </c>
      <c r="C120" s="8" t="s">
        <v>242</v>
      </c>
      <c r="D120" s="8" t="s">
        <v>5</v>
      </c>
      <c r="E120" s="8" t="s">
        <v>74</v>
      </c>
      <c r="F120" s="8" t="s">
        <v>226</v>
      </c>
      <c r="G120" s="11">
        <v>1.8144675925925926E-3</v>
      </c>
      <c r="H120" s="2"/>
    </row>
    <row r="121" spans="1:8" ht="15.75" x14ac:dyDescent="0.3">
      <c r="A121" s="7">
        <v>7</v>
      </c>
      <c r="B121" s="7">
        <v>407</v>
      </c>
      <c r="C121" s="8" t="s">
        <v>476</v>
      </c>
      <c r="D121" s="8" t="s">
        <v>12</v>
      </c>
      <c r="E121" s="8" t="s">
        <v>74</v>
      </c>
      <c r="F121" s="8" t="s">
        <v>226</v>
      </c>
      <c r="G121" s="11">
        <v>1.8553240740740743E-3</v>
      </c>
      <c r="H121" s="2"/>
    </row>
    <row r="122" spans="1:8" ht="15.75" x14ac:dyDescent="0.3">
      <c r="A122" s="7">
        <v>8</v>
      </c>
      <c r="B122" s="7">
        <v>415</v>
      </c>
      <c r="C122" s="8" t="s">
        <v>231</v>
      </c>
      <c r="D122" s="8" t="s">
        <v>95</v>
      </c>
      <c r="E122" s="8" t="s">
        <v>74</v>
      </c>
      <c r="F122" s="8" t="s">
        <v>226</v>
      </c>
      <c r="G122" s="11">
        <v>1.8581018518518519E-3</v>
      </c>
      <c r="H122" s="2"/>
    </row>
    <row r="123" spans="1:8" ht="15.75" x14ac:dyDescent="0.3">
      <c r="A123" s="7"/>
      <c r="B123" s="7"/>
      <c r="C123" s="8"/>
      <c r="D123" s="8"/>
      <c r="E123" s="8"/>
      <c r="F123" s="8"/>
      <c r="G123" s="9"/>
      <c r="H123" s="2"/>
    </row>
    <row r="124" spans="1:8" ht="15.75" x14ac:dyDescent="0.3">
      <c r="A124" s="7" t="s">
        <v>477</v>
      </c>
      <c r="B124" s="7" t="s">
        <v>200</v>
      </c>
      <c r="C124" s="10" t="s">
        <v>120</v>
      </c>
      <c r="D124" s="10" t="s">
        <v>234</v>
      </c>
      <c r="E124" s="10" t="s">
        <v>74</v>
      </c>
      <c r="F124" s="10" t="s">
        <v>201</v>
      </c>
      <c r="G124" s="9" t="s">
        <v>478</v>
      </c>
      <c r="H124" s="2"/>
    </row>
    <row r="125" spans="1:8" ht="15.75" x14ac:dyDescent="0.3">
      <c r="A125" s="7">
        <v>1</v>
      </c>
      <c r="B125" s="7">
        <v>322</v>
      </c>
      <c r="C125" s="8" t="s">
        <v>47</v>
      </c>
      <c r="D125" s="8" t="s">
        <v>2</v>
      </c>
      <c r="E125" s="8" t="s">
        <v>74</v>
      </c>
      <c r="F125" s="8" t="s">
        <v>122</v>
      </c>
      <c r="G125" s="11">
        <v>27.21</v>
      </c>
      <c r="H125" s="2"/>
    </row>
    <row r="126" spans="1:8" ht="15.75" x14ac:dyDescent="0.3">
      <c r="A126" s="7">
        <v>2</v>
      </c>
      <c r="B126" s="7">
        <v>312</v>
      </c>
      <c r="C126" s="8" t="s">
        <v>41</v>
      </c>
      <c r="D126" s="8" t="s">
        <v>5</v>
      </c>
      <c r="E126" s="8" t="s">
        <v>74</v>
      </c>
      <c r="F126" s="8" t="s">
        <v>122</v>
      </c>
      <c r="G126" s="11">
        <v>28.6</v>
      </c>
      <c r="H126" s="2"/>
    </row>
    <row r="127" spans="1:8" ht="15.75" x14ac:dyDescent="0.3">
      <c r="A127" s="7">
        <v>3</v>
      </c>
      <c r="B127" s="7">
        <v>325</v>
      </c>
      <c r="C127" s="8" t="s">
        <v>48</v>
      </c>
      <c r="D127" s="8" t="s">
        <v>29</v>
      </c>
      <c r="E127" s="8" t="s">
        <v>74</v>
      </c>
      <c r="F127" s="8" t="s">
        <v>122</v>
      </c>
      <c r="G127" s="11">
        <v>28.69</v>
      </c>
      <c r="H127" s="2"/>
    </row>
    <row r="128" spans="1:8" ht="15.75" x14ac:dyDescent="0.3">
      <c r="A128" s="7">
        <v>4</v>
      </c>
      <c r="B128" s="7">
        <v>326</v>
      </c>
      <c r="C128" s="8" t="s">
        <v>43</v>
      </c>
      <c r="D128" s="8" t="s">
        <v>29</v>
      </c>
      <c r="E128" s="8" t="s">
        <v>74</v>
      </c>
      <c r="F128" s="8" t="s">
        <v>122</v>
      </c>
      <c r="G128" s="11">
        <v>29.98</v>
      </c>
      <c r="H128" s="2"/>
    </row>
    <row r="129" spans="1:8" ht="15.75" x14ac:dyDescent="0.3">
      <c r="A129" s="7">
        <v>5</v>
      </c>
      <c r="B129" s="7">
        <v>308</v>
      </c>
      <c r="C129" s="8" t="s">
        <v>59</v>
      </c>
      <c r="D129" s="8" t="s">
        <v>29</v>
      </c>
      <c r="E129" s="8" t="s">
        <v>74</v>
      </c>
      <c r="F129" s="8" t="s">
        <v>122</v>
      </c>
      <c r="G129" s="11">
        <v>31.38</v>
      </c>
      <c r="H129" s="2"/>
    </row>
    <row r="130" spans="1:8" ht="15.75" x14ac:dyDescent="0.3">
      <c r="A130" s="8"/>
      <c r="B130" s="7"/>
      <c r="C130" s="8" t="s">
        <v>9</v>
      </c>
      <c r="D130" s="8" t="s">
        <v>9</v>
      </c>
      <c r="E130" s="8" t="s">
        <v>9</v>
      </c>
      <c r="F130" s="8" t="s">
        <v>9</v>
      </c>
      <c r="G130" s="9"/>
      <c r="H130" s="2"/>
    </row>
    <row r="131" spans="1:8" ht="15.75" x14ac:dyDescent="0.3">
      <c r="A131" s="7" t="s">
        <v>477</v>
      </c>
      <c r="B131" s="7" t="s">
        <v>203</v>
      </c>
      <c r="C131" s="10" t="s">
        <v>120</v>
      </c>
      <c r="D131" s="10" t="s">
        <v>234</v>
      </c>
      <c r="E131" s="10" t="s">
        <v>74</v>
      </c>
      <c r="F131" s="10" t="s">
        <v>201</v>
      </c>
      <c r="G131" s="9" t="s">
        <v>479</v>
      </c>
      <c r="H131" s="2"/>
    </row>
    <row r="132" spans="1:8" ht="15.75" x14ac:dyDescent="0.3">
      <c r="A132" s="7">
        <v>1</v>
      </c>
      <c r="B132" s="7">
        <v>314</v>
      </c>
      <c r="C132" s="8" t="s">
        <v>40</v>
      </c>
      <c r="D132" s="8" t="s">
        <v>2</v>
      </c>
      <c r="E132" s="8" t="s">
        <v>74</v>
      </c>
      <c r="F132" s="8" t="s">
        <v>122</v>
      </c>
      <c r="G132" s="11">
        <v>28.03</v>
      </c>
      <c r="H132" s="2"/>
    </row>
    <row r="133" spans="1:8" ht="15.75" x14ac:dyDescent="0.3">
      <c r="A133" s="7">
        <v>2</v>
      </c>
      <c r="B133" s="7">
        <v>316</v>
      </c>
      <c r="C133" s="8" t="s">
        <v>50</v>
      </c>
      <c r="D133" s="8" t="s">
        <v>7</v>
      </c>
      <c r="E133" s="8" t="s">
        <v>74</v>
      </c>
      <c r="F133" s="8" t="s">
        <v>122</v>
      </c>
      <c r="G133" s="11">
        <v>28.66</v>
      </c>
      <c r="H133" s="2"/>
    </row>
    <row r="134" spans="1:8" ht="15.75" x14ac:dyDescent="0.3">
      <c r="A134" s="7">
        <v>3</v>
      </c>
      <c r="B134" s="7">
        <v>320</v>
      </c>
      <c r="C134" s="8" t="s">
        <v>58</v>
      </c>
      <c r="D134" s="8" t="s">
        <v>2</v>
      </c>
      <c r="E134" s="8" t="s">
        <v>74</v>
      </c>
      <c r="F134" s="8" t="s">
        <v>122</v>
      </c>
      <c r="G134" s="11">
        <v>29.99</v>
      </c>
      <c r="H134" s="2"/>
    </row>
    <row r="135" spans="1:8" ht="15.75" x14ac:dyDescent="0.3">
      <c r="A135" s="7">
        <v>4</v>
      </c>
      <c r="B135" s="7">
        <v>318</v>
      </c>
      <c r="C135" s="8" t="s">
        <v>63</v>
      </c>
      <c r="D135" s="8" t="s">
        <v>2</v>
      </c>
      <c r="E135" s="8" t="s">
        <v>74</v>
      </c>
      <c r="F135" s="8" t="s">
        <v>122</v>
      </c>
      <c r="G135" s="11">
        <v>31.44</v>
      </c>
      <c r="H135" s="2"/>
    </row>
    <row r="136" spans="1:8" ht="15.75" x14ac:dyDescent="0.3">
      <c r="A136" s="7"/>
      <c r="B136" s="7"/>
      <c r="C136" s="8" t="s">
        <v>9</v>
      </c>
      <c r="D136" s="8" t="s">
        <v>9</v>
      </c>
      <c r="E136" s="8" t="s">
        <v>9</v>
      </c>
      <c r="F136" s="8" t="s">
        <v>9</v>
      </c>
      <c r="G136" s="9"/>
      <c r="H136" s="2"/>
    </row>
    <row r="137" spans="1:8" ht="15.75" x14ac:dyDescent="0.3">
      <c r="A137" s="7" t="s">
        <v>481</v>
      </c>
      <c r="B137" s="7"/>
      <c r="C137" s="10" t="s">
        <v>92</v>
      </c>
      <c r="D137" s="10" t="s">
        <v>234</v>
      </c>
      <c r="E137" s="10" t="s">
        <v>74</v>
      </c>
      <c r="F137" s="10" t="s">
        <v>72</v>
      </c>
      <c r="G137" s="9"/>
      <c r="H137" s="2"/>
    </row>
    <row r="138" spans="1:8" ht="15.75" x14ac:dyDescent="0.3">
      <c r="A138" s="7">
        <v>1</v>
      </c>
      <c r="B138" s="7">
        <v>251</v>
      </c>
      <c r="C138" s="8" t="s">
        <v>185</v>
      </c>
      <c r="D138" s="8" t="s">
        <v>2</v>
      </c>
      <c r="E138" s="8" t="s">
        <v>74</v>
      </c>
      <c r="F138" s="8" t="s">
        <v>96</v>
      </c>
      <c r="G138" s="11">
        <v>25.98</v>
      </c>
      <c r="H138" s="2"/>
    </row>
    <row r="139" spans="1:8" ht="15.75" x14ac:dyDescent="0.3">
      <c r="A139" s="7">
        <v>2</v>
      </c>
      <c r="B139" s="7">
        <v>269</v>
      </c>
      <c r="C139" s="8" t="s">
        <v>94</v>
      </c>
      <c r="D139" s="8" t="s">
        <v>95</v>
      </c>
      <c r="E139" s="8" t="s">
        <v>74</v>
      </c>
      <c r="F139" s="8" t="s">
        <v>96</v>
      </c>
      <c r="G139" s="11">
        <v>26.8</v>
      </c>
      <c r="H139" s="2"/>
    </row>
    <row r="140" spans="1:8" ht="15.75" x14ac:dyDescent="0.3">
      <c r="A140" s="7">
        <v>3</v>
      </c>
      <c r="B140" s="7">
        <v>267</v>
      </c>
      <c r="C140" s="8" t="s">
        <v>482</v>
      </c>
      <c r="D140" s="8" t="s">
        <v>2</v>
      </c>
      <c r="E140" s="8" t="s">
        <v>74</v>
      </c>
      <c r="F140" s="8" t="s">
        <v>96</v>
      </c>
      <c r="G140" s="11">
        <v>27.22</v>
      </c>
      <c r="H140" s="2"/>
    </row>
    <row r="141" spans="1:8" ht="15.75" x14ac:dyDescent="0.3">
      <c r="A141" s="7">
        <v>4</v>
      </c>
      <c r="B141" s="7">
        <v>273</v>
      </c>
      <c r="C141" s="8" t="s">
        <v>187</v>
      </c>
      <c r="D141" s="8" t="s">
        <v>26</v>
      </c>
      <c r="E141" s="8" t="s">
        <v>74</v>
      </c>
      <c r="F141" s="8" t="s">
        <v>96</v>
      </c>
      <c r="G141" s="11">
        <v>28.05</v>
      </c>
      <c r="H141" s="2"/>
    </row>
    <row r="142" spans="1:8" ht="15.75" x14ac:dyDescent="0.3">
      <c r="A142" s="7">
        <v>5</v>
      </c>
      <c r="B142" s="7">
        <v>252</v>
      </c>
      <c r="C142" s="8" t="s">
        <v>188</v>
      </c>
      <c r="D142" s="8" t="s">
        <v>7</v>
      </c>
      <c r="E142" s="8" t="s">
        <v>74</v>
      </c>
      <c r="F142" s="8" t="s">
        <v>96</v>
      </c>
      <c r="G142" s="11">
        <v>28.29</v>
      </c>
      <c r="H142" s="2"/>
    </row>
    <row r="143" spans="1:8" ht="15.75" x14ac:dyDescent="0.3">
      <c r="A143" s="7">
        <v>6</v>
      </c>
      <c r="B143" s="7">
        <v>274</v>
      </c>
      <c r="C143" s="8" t="s">
        <v>483</v>
      </c>
      <c r="D143" s="8" t="s">
        <v>5</v>
      </c>
      <c r="E143" s="8" t="s">
        <v>74</v>
      </c>
      <c r="F143" s="8" t="s">
        <v>96</v>
      </c>
      <c r="G143" s="11">
        <v>29.75</v>
      </c>
      <c r="H143" s="2"/>
    </row>
    <row r="144" spans="1:8" ht="15.75" x14ac:dyDescent="0.3">
      <c r="A144" s="7">
        <v>7</v>
      </c>
      <c r="B144" s="7">
        <v>263</v>
      </c>
      <c r="C144" s="8" t="s">
        <v>190</v>
      </c>
      <c r="D144" s="8" t="s">
        <v>7</v>
      </c>
      <c r="E144" s="8" t="s">
        <v>74</v>
      </c>
      <c r="F144" s="8" t="s">
        <v>96</v>
      </c>
      <c r="G144" s="11">
        <v>30.02</v>
      </c>
      <c r="H144" s="2"/>
    </row>
    <row r="145" spans="1:8" ht="15.75" x14ac:dyDescent="0.3">
      <c r="A145" s="7">
        <v>8</v>
      </c>
      <c r="B145" s="7">
        <v>272</v>
      </c>
      <c r="C145" s="8" t="s">
        <v>297</v>
      </c>
      <c r="D145" s="8" t="s">
        <v>12</v>
      </c>
      <c r="E145" s="8" t="s">
        <v>74</v>
      </c>
      <c r="F145" s="8" t="s">
        <v>96</v>
      </c>
      <c r="G145" s="11">
        <v>31.26</v>
      </c>
      <c r="H145" s="2"/>
    </row>
    <row r="146" spans="1:8" ht="15.75" x14ac:dyDescent="0.3">
      <c r="A146" s="7"/>
      <c r="B146" s="7"/>
      <c r="C146" s="8"/>
      <c r="D146" s="8"/>
      <c r="E146" s="8"/>
      <c r="F146" s="8"/>
      <c r="G146" s="11" t="s">
        <v>9</v>
      </c>
      <c r="H146" s="2"/>
    </row>
    <row r="147" spans="1:8" ht="15.75" x14ac:dyDescent="0.3">
      <c r="A147" s="7" t="s">
        <v>484</v>
      </c>
      <c r="B147" s="7"/>
      <c r="C147" s="10" t="s">
        <v>0</v>
      </c>
      <c r="D147" s="10" t="s">
        <v>234</v>
      </c>
      <c r="E147" s="10" t="s">
        <v>74</v>
      </c>
      <c r="F147" s="10" t="s">
        <v>72</v>
      </c>
      <c r="G147" s="9" t="s">
        <v>485</v>
      </c>
      <c r="H147" s="2"/>
    </row>
    <row r="148" spans="1:8" ht="15.75" x14ac:dyDescent="0.3">
      <c r="A148" s="7">
        <v>1</v>
      </c>
      <c r="B148" s="7">
        <v>502</v>
      </c>
      <c r="C148" s="8" t="s">
        <v>36</v>
      </c>
      <c r="D148" s="8" t="s">
        <v>37</v>
      </c>
      <c r="E148" s="8" t="s">
        <v>74</v>
      </c>
      <c r="F148" s="8" t="s">
        <v>206</v>
      </c>
      <c r="G148" s="9">
        <v>29.03</v>
      </c>
      <c r="H148" s="2"/>
    </row>
    <row r="149" spans="1:8" ht="15.75" x14ac:dyDescent="0.3">
      <c r="A149" s="7">
        <v>2</v>
      </c>
      <c r="B149" s="7">
        <v>513</v>
      </c>
      <c r="C149" s="8" t="s">
        <v>10</v>
      </c>
      <c r="D149" s="8" t="s">
        <v>5</v>
      </c>
      <c r="E149" s="8" t="s">
        <v>74</v>
      </c>
      <c r="F149" s="8" t="s">
        <v>206</v>
      </c>
      <c r="G149" s="9">
        <v>30.29</v>
      </c>
      <c r="H149" s="2"/>
    </row>
    <row r="150" spans="1:8" ht="15.75" x14ac:dyDescent="0.3">
      <c r="A150" s="7">
        <v>3</v>
      </c>
      <c r="B150" s="7">
        <v>524</v>
      </c>
      <c r="C150" s="8" t="s">
        <v>1</v>
      </c>
      <c r="D150" s="8" t="s">
        <v>2</v>
      </c>
      <c r="E150" s="8" t="s">
        <v>74</v>
      </c>
      <c r="F150" s="8" t="s">
        <v>206</v>
      </c>
      <c r="G150" s="9">
        <v>31.09</v>
      </c>
      <c r="H150" s="2"/>
    </row>
    <row r="151" spans="1:8" ht="15.75" x14ac:dyDescent="0.3">
      <c r="A151" s="7">
        <v>4</v>
      </c>
      <c r="B151" s="7">
        <v>521</v>
      </c>
      <c r="C151" s="8" t="s">
        <v>486</v>
      </c>
      <c r="D151" s="8" t="s">
        <v>170</v>
      </c>
      <c r="E151" s="8" t="s">
        <v>74</v>
      </c>
      <c r="F151" s="8" t="s">
        <v>206</v>
      </c>
      <c r="G151" s="9">
        <v>31.13</v>
      </c>
      <c r="H151" s="2"/>
    </row>
    <row r="152" spans="1:8" ht="15.75" x14ac:dyDescent="0.3">
      <c r="A152" s="7">
        <v>5</v>
      </c>
      <c r="B152" s="7">
        <v>501</v>
      </c>
      <c r="C152" s="8" t="s">
        <v>11</v>
      </c>
      <c r="D152" s="8" t="s">
        <v>12</v>
      </c>
      <c r="E152" s="8" t="s">
        <v>74</v>
      </c>
      <c r="F152" s="8" t="s">
        <v>206</v>
      </c>
      <c r="G152" s="9">
        <v>31.59</v>
      </c>
      <c r="H152" s="2"/>
    </row>
    <row r="153" spans="1:8" ht="15.75" x14ac:dyDescent="0.3">
      <c r="A153" s="7">
        <v>6</v>
      </c>
      <c r="B153" s="7">
        <v>507</v>
      </c>
      <c r="C153" s="8" t="s">
        <v>14</v>
      </c>
      <c r="D153" s="8" t="s">
        <v>15</v>
      </c>
      <c r="E153" s="8" t="s">
        <v>74</v>
      </c>
      <c r="F153" s="8" t="s">
        <v>206</v>
      </c>
      <c r="G153" s="9">
        <v>33.49</v>
      </c>
      <c r="H153" s="2"/>
    </row>
    <row r="154" spans="1:8" ht="15.75" x14ac:dyDescent="0.3">
      <c r="A154" s="7">
        <v>7</v>
      </c>
      <c r="B154" s="7">
        <v>510</v>
      </c>
      <c r="C154" s="8" t="s">
        <v>8</v>
      </c>
      <c r="D154" s="8" t="s">
        <v>7</v>
      </c>
      <c r="E154" s="8" t="s">
        <v>74</v>
      </c>
      <c r="F154" s="8" t="s">
        <v>206</v>
      </c>
      <c r="G154" s="9">
        <v>35.08</v>
      </c>
      <c r="H154" s="2"/>
    </row>
    <row r="155" spans="1:8" ht="15.75" x14ac:dyDescent="0.3">
      <c r="A155" s="7">
        <v>8</v>
      </c>
      <c r="B155" s="7">
        <v>522</v>
      </c>
      <c r="C155" s="8" t="s">
        <v>487</v>
      </c>
      <c r="D155" s="8" t="s">
        <v>12</v>
      </c>
      <c r="E155" s="8" t="s">
        <v>74</v>
      </c>
      <c r="F155" s="8" t="s">
        <v>206</v>
      </c>
      <c r="G155" s="9">
        <v>43.77</v>
      </c>
      <c r="H155" s="2"/>
    </row>
    <row r="156" spans="1:8" ht="15.75" x14ac:dyDescent="0.3">
      <c r="A156" s="7"/>
      <c r="B156" s="7"/>
      <c r="C156" s="8" t="s">
        <v>9</v>
      </c>
      <c r="D156" s="8" t="s">
        <v>9</v>
      </c>
      <c r="E156" s="8" t="s">
        <v>9</v>
      </c>
      <c r="F156" s="8" t="s">
        <v>9</v>
      </c>
      <c r="G156" s="9" t="s">
        <v>9</v>
      </c>
      <c r="H156" s="2"/>
    </row>
    <row r="157" spans="1:8" ht="15.75" x14ac:dyDescent="0.3">
      <c r="A157" s="7" t="s">
        <v>488</v>
      </c>
      <c r="B157" s="7"/>
      <c r="C157" s="10" t="s">
        <v>269</v>
      </c>
      <c r="D157" s="10" t="s">
        <v>137</v>
      </c>
      <c r="E157" s="10" t="s">
        <v>74</v>
      </c>
      <c r="F157" s="10" t="s">
        <v>72</v>
      </c>
      <c r="G157" s="9" t="s">
        <v>489</v>
      </c>
      <c r="H157" s="2"/>
    </row>
    <row r="158" spans="1:8" ht="15.75" x14ac:dyDescent="0.3">
      <c r="A158" s="7">
        <v>1</v>
      </c>
      <c r="B158" s="7">
        <v>204</v>
      </c>
      <c r="C158" s="8" t="s">
        <v>270</v>
      </c>
      <c r="D158" s="8" t="s">
        <v>5</v>
      </c>
      <c r="E158" s="8" t="s">
        <v>74</v>
      </c>
      <c r="F158" s="8" t="s">
        <v>76</v>
      </c>
      <c r="G158" s="9">
        <v>12.11</v>
      </c>
      <c r="H158" s="2"/>
    </row>
    <row r="159" spans="1:8" ht="15.75" x14ac:dyDescent="0.3">
      <c r="A159" s="7">
        <v>2</v>
      </c>
      <c r="B159" s="7">
        <v>209</v>
      </c>
      <c r="C159" s="8" t="s">
        <v>116</v>
      </c>
      <c r="D159" s="8" t="s">
        <v>26</v>
      </c>
      <c r="E159" s="8" t="s">
        <v>74</v>
      </c>
      <c r="F159" s="8" t="s">
        <v>76</v>
      </c>
      <c r="G159" s="9">
        <v>12.45</v>
      </c>
      <c r="H159" s="2"/>
    </row>
    <row r="160" spans="1:8" ht="15.75" x14ac:dyDescent="0.3">
      <c r="A160" s="7">
        <v>3</v>
      </c>
      <c r="B160" s="7">
        <v>212</v>
      </c>
      <c r="C160" s="8" t="s">
        <v>84</v>
      </c>
      <c r="D160" s="8" t="s">
        <v>29</v>
      </c>
      <c r="E160" s="8" t="s">
        <v>74</v>
      </c>
      <c r="F160" s="8" t="s">
        <v>76</v>
      </c>
      <c r="G160" s="9">
        <v>12.89</v>
      </c>
      <c r="H160" s="2"/>
    </row>
    <row r="161" spans="1:8" ht="15.75" x14ac:dyDescent="0.3">
      <c r="A161" s="7">
        <v>4</v>
      </c>
      <c r="B161" s="7">
        <v>463</v>
      </c>
      <c r="C161" s="8" t="s">
        <v>490</v>
      </c>
      <c r="D161" s="8" t="s">
        <v>5</v>
      </c>
      <c r="E161" s="8" t="s">
        <v>74</v>
      </c>
      <c r="F161" s="8" t="s">
        <v>76</v>
      </c>
      <c r="G161" s="9">
        <v>13.15</v>
      </c>
      <c r="H161" s="2"/>
    </row>
    <row r="162" spans="1:8" ht="15.75" x14ac:dyDescent="0.3">
      <c r="A162" s="7">
        <v>5</v>
      </c>
      <c r="B162" s="7">
        <v>211</v>
      </c>
      <c r="C162" s="8" t="s">
        <v>271</v>
      </c>
      <c r="D162" s="8" t="s">
        <v>26</v>
      </c>
      <c r="E162" s="8" t="s">
        <v>74</v>
      </c>
      <c r="F162" s="8" t="s">
        <v>76</v>
      </c>
      <c r="G162" s="9">
        <v>13.33</v>
      </c>
      <c r="H162" s="2"/>
    </row>
    <row r="163" spans="1:8" ht="15.75" x14ac:dyDescent="0.3">
      <c r="A163" s="7">
        <v>6</v>
      </c>
      <c r="B163" s="7">
        <v>203</v>
      </c>
      <c r="C163" s="8" t="s">
        <v>372</v>
      </c>
      <c r="D163" s="8" t="s">
        <v>29</v>
      </c>
      <c r="E163" s="8" t="s">
        <v>74</v>
      </c>
      <c r="F163" s="8" t="s">
        <v>76</v>
      </c>
      <c r="G163" s="9">
        <v>14.21</v>
      </c>
      <c r="H163" s="2"/>
    </row>
    <row r="164" spans="1:8" ht="15.75" x14ac:dyDescent="0.3">
      <c r="A164" s="7"/>
      <c r="B164" s="7"/>
      <c r="C164" s="8"/>
      <c r="D164" s="8"/>
      <c r="E164" s="8"/>
      <c r="F164" s="8"/>
      <c r="G164" s="9"/>
      <c r="H164" s="2"/>
    </row>
    <row r="165" spans="1:8" ht="15.75" x14ac:dyDescent="0.3">
      <c r="A165" s="7" t="s">
        <v>491</v>
      </c>
      <c r="B165" s="7"/>
      <c r="C165" s="10" t="s">
        <v>224</v>
      </c>
      <c r="D165" s="10" t="s">
        <v>137</v>
      </c>
      <c r="E165" s="10" t="s">
        <v>74</v>
      </c>
      <c r="F165" s="10" t="s">
        <v>72</v>
      </c>
      <c r="G165" s="9" t="s">
        <v>492</v>
      </c>
      <c r="H165" s="2"/>
    </row>
    <row r="166" spans="1:8" ht="15.75" x14ac:dyDescent="0.3">
      <c r="A166" s="7">
        <v>1</v>
      </c>
      <c r="B166" s="7">
        <v>417</v>
      </c>
      <c r="C166" s="8" t="s">
        <v>493</v>
      </c>
      <c r="D166" s="8" t="s">
        <v>2</v>
      </c>
      <c r="E166" s="8" t="s">
        <v>74</v>
      </c>
      <c r="F166" s="8" t="s">
        <v>226</v>
      </c>
      <c r="G166" s="9">
        <v>13.89</v>
      </c>
      <c r="H166" s="2"/>
    </row>
    <row r="167" spans="1:8" ht="15.75" x14ac:dyDescent="0.3">
      <c r="A167" s="7">
        <v>2</v>
      </c>
      <c r="B167" s="7">
        <v>420</v>
      </c>
      <c r="C167" s="8" t="s">
        <v>238</v>
      </c>
      <c r="D167" s="8" t="s">
        <v>2</v>
      </c>
      <c r="E167" s="8" t="s">
        <v>74</v>
      </c>
      <c r="F167" s="8" t="s">
        <v>226</v>
      </c>
      <c r="G167" s="9">
        <v>14.27</v>
      </c>
      <c r="H167" s="2"/>
    </row>
    <row r="168" spans="1:8" ht="15.75" x14ac:dyDescent="0.3">
      <c r="A168" s="7">
        <v>3</v>
      </c>
      <c r="B168" s="7">
        <v>405</v>
      </c>
      <c r="C168" s="8" t="s">
        <v>494</v>
      </c>
      <c r="D168" s="8" t="s">
        <v>12</v>
      </c>
      <c r="E168" s="8" t="s">
        <v>74</v>
      </c>
      <c r="F168" s="8" t="s">
        <v>226</v>
      </c>
      <c r="G168" s="9">
        <v>14.36</v>
      </c>
      <c r="H168" s="2"/>
    </row>
    <row r="169" spans="1:8" ht="15.75" x14ac:dyDescent="0.3">
      <c r="A169" s="7">
        <v>4</v>
      </c>
      <c r="B169" s="7">
        <v>404</v>
      </c>
      <c r="C169" s="8" t="s">
        <v>239</v>
      </c>
      <c r="D169" s="8" t="s">
        <v>17</v>
      </c>
      <c r="E169" s="8" t="s">
        <v>74</v>
      </c>
      <c r="F169" s="8" t="s">
        <v>226</v>
      </c>
      <c r="G169" s="9">
        <v>14.42</v>
      </c>
      <c r="H169" s="2"/>
    </row>
    <row r="170" spans="1:8" ht="15.75" x14ac:dyDescent="0.3">
      <c r="A170" s="7">
        <v>5</v>
      </c>
      <c r="B170" s="7">
        <v>419</v>
      </c>
      <c r="C170" s="8" t="s">
        <v>240</v>
      </c>
      <c r="D170" s="8" t="s">
        <v>5</v>
      </c>
      <c r="E170" s="8" t="s">
        <v>74</v>
      </c>
      <c r="F170" s="8" t="s">
        <v>226</v>
      </c>
      <c r="G170" s="9">
        <v>14.49</v>
      </c>
      <c r="H170" s="2"/>
    </row>
    <row r="171" spans="1:8" ht="15.75" x14ac:dyDescent="0.3">
      <c r="A171" s="7">
        <v>6</v>
      </c>
      <c r="B171" s="7">
        <v>413</v>
      </c>
      <c r="C171" s="8" t="s">
        <v>241</v>
      </c>
      <c r="D171" s="8" t="s">
        <v>29</v>
      </c>
      <c r="E171" s="8" t="s">
        <v>74</v>
      </c>
      <c r="F171" s="8" t="s">
        <v>226</v>
      </c>
      <c r="G171" s="9">
        <v>15.22</v>
      </c>
      <c r="H171" s="2"/>
    </row>
    <row r="172" spans="1:8" ht="15.75" x14ac:dyDescent="0.3">
      <c r="A172" s="7">
        <v>7</v>
      </c>
      <c r="B172" s="7">
        <v>408</v>
      </c>
      <c r="C172" s="8" t="s">
        <v>243</v>
      </c>
      <c r="D172" s="8" t="s">
        <v>12</v>
      </c>
      <c r="E172" s="8" t="s">
        <v>74</v>
      </c>
      <c r="F172" s="8" t="s">
        <v>226</v>
      </c>
      <c r="G172" s="9">
        <v>15.24</v>
      </c>
      <c r="H172" s="2"/>
    </row>
    <row r="173" spans="1:8" ht="15.75" x14ac:dyDescent="0.3">
      <c r="A173" s="7">
        <v>8</v>
      </c>
      <c r="B173" s="7">
        <v>407</v>
      </c>
      <c r="C173" s="8" t="s">
        <v>476</v>
      </c>
      <c r="D173" s="8" t="s">
        <v>12</v>
      </c>
      <c r="E173" s="8" t="s">
        <v>74</v>
      </c>
      <c r="F173" s="8" t="s">
        <v>226</v>
      </c>
      <c r="G173" s="9">
        <v>15.39</v>
      </c>
      <c r="H173" s="2"/>
    </row>
    <row r="174" spans="1:8" ht="15.75" x14ac:dyDescent="0.3">
      <c r="A174" s="7">
        <v>9</v>
      </c>
      <c r="B174" s="7">
        <v>402</v>
      </c>
      <c r="C174" s="8" t="s">
        <v>495</v>
      </c>
      <c r="D174" s="8" t="s">
        <v>12</v>
      </c>
      <c r="E174" s="8" t="s">
        <v>74</v>
      </c>
      <c r="F174" s="8" t="s">
        <v>226</v>
      </c>
      <c r="G174" s="9">
        <v>20.49</v>
      </c>
      <c r="H174" s="2"/>
    </row>
    <row r="175" spans="1:8" ht="15.75" x14ac:dyDescent="0.3">
      <c r="A175" s="7"/>
      <c r="B175" s="7"/>
      <c r="C175" s="8" t="s">
        <v>9</v>
      </c>
      <c r="D175" s="8" t="s">
        <v>9</v>
      </c>
      <c r="E175" s="8" t="s">
        <v>9</v>
      </c>
      <c r="F175" s="8" t="s">
        <v>9</v>
      </c>
      <c r="G175" s="9"/>
      <c r="H175" s="2"/>
    </row>
    <row r="176" spans="1:8" ht="15.75" x14ac:dyDescent="0.3">
      <c r="A176" s="7" t="s">
        <v>496</v>
      </c>
      <c r="B176" s="7"/>
      <c r="C176" s="10" t="s">
        <v>124</v>
      </c>
      <c r="D176" s="10" t="s">
        <v>137</v>
      </c>
      <c r="E176" s="10" t="s">
        <v>74</v>
      </c>
      <c r="F176" s="10" t="s">
        <v>72</v>
      </c>
      <c r="G176" s="9" t="s">
        <v>443</v>
      </c>
      <c r="H176" s="2"/>
    </row>
    <row r="177" spans="1:8" ht="15.75" x14ac:dyDescent="0.3">
      <c r="A177" s="7">
        <v>1</v>
      </c>
      <c r="B177" s="7">
        <v>154</v>
      </c>
      <c r="C177" s="8" t="s">
        <v>125</v>
      </c>
      <c r="D177" s="8" t="s">
        <v>29</v>
      </c>
      <c r="E177" s="8" t="s">
        <v>74</v>
      </c>
      <c r="F177" s="8" t="s">
        <v>126</v>
      </c>
      <c r="G177" s="13">
        <v>12.47</v>
      </c>
      <c r="H177" s="2"/>
    </row>
    <row r="178" spans="1:8" ht="15.75" x14ac:dyDescent="0.3">
      <c r="A178" s="7">
        <v>2</v>
      </c>
      <c r="B178" s="7">
        <v>131</v>
      </c>
      <c r="C178" s="8" t="s">
        <v>249</v>
      </c>
      <c r="D178" s="8" t="s">
        <v>2</v>
      </c>
      <c r="E178" s="8" t="s">
        <v>74</v>
      </c>
      <c r="F178" s="8" t="s">
        <v>126</v>
      </c>
      <c r="G178" s="13">
        <v>12.76</v>
      </c>
      <c r="H178" s="2"/>
    </row>
    <row r="179" spans="1:8" ht="15.75" x14ac:dyDescent="0.3">
      <c r="A179" s="7">
        <v>3</v>
      </c>
      <c r="B179" s="7">
        <v>141</v>
      </c>
      <c r="C179" s="8" t="s">
        <v>248</v>
      </c>
      <c r="D179" s="8" t="s">
        <v>29</v>
      </c>
      <c r="E179" s="8" t="s">
        <v>74</v>
      </c>
      <c r="F179" s="8" t="s">
        <v>126</v>
      </c>
      <c r="G179" s="13">
        <v>13.02</v>
      </c>
      <c r="H179" s="2"/>
    </row>
    <row r="180" spans="1:8" ht="15.75" x14ac:dyDescent="0.3">
      <c r="A180" s="7">
        <v>4</v>
      </c>
      <c r="B180" s="7">
        <v>134</v>
      </c>
      <c r="C180" s="8" t="s">
        <v>250</v>
      </c>
      <c r="D180" s="8" t="s">
        <v>2</v>
      </c>
      <c r="E180" s="8" t="s">
        <v>74</v>
      </c>
      <c r="F180" s="8" t="s">
        <v>126</v>
      </c>
      <c r="G180" s="13">
        <v>13.5</v>
      </c>
      <c r="H180" s="2"/>
    </row>
    <row r="181" spans="1:8" ht="15.75" x14ac:dyDescent="0.3">
      <c r="A181" s="7">
        <v>5</v>
      </c>
      <c r="B181" s="7">
        <v>142</v>
      </c>
      <c r="C181" s="8" t="s">
        <v>251</v>
      </c>
      <c r="D181" s="8" t="s">
        <v>2</v>
      </c>
      <c r="E181" s="8" t="s">
        <v>74</v>
      </c>
      <c r="F181" s="8" t="s">
        <v>126</v>
      </c>
      <c r="G181" s="13">
        <v>13.92</v>
      </c>
      <c r="H181" s="2"/>
    </row>
    <row r="182" spans="1:8" ht="15.75" x14ac:dyDescent="0.3">
      <c r="A182" s="7">
        <v>6</v>
      </c>
      <c r="B182" s="7">
        <v>128</v>
      </c>
      <c r="C182" s="8" t="s">
        <v>497</v>
      </c>
      <c r="D182" s="8" t="s">
        <v>29</v>
      </c>
      <c r="E182" s="8" t="s">
        <v>74</v>
      </c>
      <c r="F182" s="8" t="s">
        <v>126</v>
      </c>
      <c r="G182" s="13">
        <v>14.02</v>
      </c>
      <c r="H182" s="2"/>
    </row>
    <row r="183" spans="1:8" ht="15.75" x14ac:dyDescent="0.3">
      <c r="A183" s="7">
        <v>7</v>
      </c>
      <c r="B183" s="7">
        <v>133</v>
      </c>
      <c r="C183" s="8" t="s">
        <v>333</v>
      </c>
      <c r="D183" s="8" t="s">
        <v>17</v>
      </c>
      <c r="E183" s="8" t="s">
        <v>74</v>
      </c>
      <c r="F183" s="8" t="s">
        <v>126</v>
      </c>
      <c r="G183" s="13">
        <v>14.41</v>
      </c>
      <c r="H183" s="2"/>
    </row>
    <row r="184" spans="1:8" ht="15.75" x14ac:dyDescent="0.3">
      <c r="A184" s="7">
        <v>8</v>
      </c>
      <c r="B184" s="7">
        <v>146</v>
      </c>
      <c r="C184" s="8" t="s">
        <v>252</v>
      </c>
      <c r="D184" s="8" t="s">
        <v>95</v>
      </c>
      <c r="E184" s="8" t="s">
        <v>74</v>
      </c>
      <c r="F184" s="8" t="s">
        <v>126</v>
      </c>
      <c r="G184" s="13">
        <v>14.41</v>
      </c>
      <c r="H184" s="2"/>
    </row>
    <row r="185" spans="1:8" ht="15.75" x14ac:dyDescent="0.3">
      <c r="A185" s="7"/>
      <c r="B185" s="7"/>
      <c r="C185" s="8" t="s">
        <v>9</v>
      </c>
      <c r="D185" s="8" t="s">
        <v>9</v>
      </c>
      <c r="E185" s="8" t="s">
        <v>9</v>
      </c>
      <c r="F185" s="8" t="s">
        <v>9</v>
      </c>
      <c r="G185" s="9"/>
      <c r="H185" s="2"/>
    </row>
    <row r="186" spans="1:8" ht="15.75" x14ac:dyDescent="0.3">
      <c r="A186" s="7" t="s">
        <v>498</v>
      </c>
      <c r="B186" s="7" t="s">
        <v>200</v>
      </c>
      <c r="C186" s="10" t="s">
        <v>254</v>
      </c>
      <c r="D186" s="10" t="s">
        <v>137</v>
      </c>
      <c r="E186" s="10" t="s">
        <v>74</v>
      </c>
      <c r="F186" s="10" t="s">
        <v>201</v>
      </c>
      <c r="G186" s="9" t="s">
        <v>157</v>
      </c>
      <c r="H186" s="2"/>
    </row>
    <row r="187" spans="1:8" ht="15.75" x14ac:dyDescent="0.3">
      <c r="A187" s="7">
        <v>1</v>
      </c>
      <c r="B187" s="7">
        <v>584</v>
      </c>
      <c r="C187" s="8" t="s">
        <v>423</v>
      </c>
      <c r="D187" s="8" t="s">
        <v>2</v>
      </c>
      <c r="E187" s="8" t="s">
        <v>74</v>
      </c>
      <c r="F187" s="8" t="s">
        <v>112</v>
      </c>
      <c r="G187" s="9">
        <v>11.95</v>
      </c>
      <c r="H187" s="2"/>
    </row>
    <row r="188" spans="1:8" ht="15.75" x14ac:dyDescent="0.3">
      <c r="A188" s="7">
        <v>2</v>
      </c>
      <c r="B188" s="7">
        <v>586</v>
      </c>
      <c r="C188" s="8" t="s">
        <v>256</v>
      </c>
      <c r="D188" s="8" t="s">
        <v>2</v>
      </c>
      <c r="E188" s="8" t="s">
        <v>74</v>
      </c>
      <c r="F188" s="8" t="s">
        <v>112</v>
      </c>
      <c r="G188" s="9">
        <v>12.25</v>
      </c>
      <c r="H188" s="2"/>
    </row>
    <row r="189" spans="1:8" ht="15.75" x14ac:dyDescent="0.3">
      <c r="A189" s="7">
        <v>3</v>
      </c>
      <c r="B189" s="7">
        <v>583</v>
      </c>
      <c r="C189" s="8" t="s">
        <v>424</v>
      </c>
      <c r="D189" s="8" t="s">
        <v>2</v>
      </c>
      <c r="E189" s="8" t="s">
        <v>74</v>
      </c>
      <c r="F189" s="8" t="s">
        <v>112</v>
      </c>
      <c r="G189" s="9">
        <v>12.42</v>
      </c>
      <c r="H189" s="2"/>
    </row>
    <row r="190" spans="1:8" ht="15.75" x14ac:dyDescent="0.3">
      <c r="A190" s="7">
        <v>4</v>
      </c>
      <c r="B190" s="7">
        <v>588</v>
      </c>
      <c r="C190" s="8" t="s">
        <v>262</v>
      </c>
      <c r="D190" s="8" t="s">
        <v>5</v>
      </c>
      <c r="E190" s="8" t="s">
        <v>74</v>
      </c>
      <c r="F190" s="8" t="s">
        <v>112</v>
      </c>
      <c r="G190" s="9">
        <v>12.48</v>
      </c>
      <c r="H190" s="2"/>
    </row>
    <row r="191" spans="1:8" ht="15.75" x14ac:dyDescent="0.3">
      <c r="A191" s="7">
        <v>5</v>
      </c>
      <c r="B191" s="7">
        <v>568</v>
      </c>
      <c r="C191" s="8" t="s">
        <v>258</v>
      </c>
      <c r="D191" s="8" t="s">
        <v>29</v>
      </c>
      <c r="E191" s="8" t="s">
        <v>74</v>
      </c>
      <c r="F191" s="8" t="s">
        <v>112</v>
      </c>
      <c r="G191" s="9">
        <v>13.55</v>
      </c>
      <c r="H191" s="2"/>
    </row>
    <row r="192" spans="1:8" ht="15.75" x14ac:dyDescent="0.3">
      <c r="A192" s="7"/>
      <c r="B192" s="7"/>
      <c r="C192" s="8"/>
      <c r="D192" s="8"/>
      <c r="E192" s="8"/>
      <c r="F192" s="8"/>
      <c r="G192" s="9"/>
      <c r="H192" s="2"/>
    </row>
    <row r="193" spans="1:8" ht="15.75" x14ac:dyDescent="0.3">
      <c r="A193" s="7" t="s">
        <v>498</v>
      </c>
      <c r="B193" s="7" t="s">
        <v>203</v>
      </c>
      <c r="C193" s="10" t="s">
        <v>254</v>
      </c>
      <c r="D193" s="10" t="s">
        <v>137</v>
      </c>
      <c r="E193" s="10" t="s">
        <v>74</v>
      </c>
      <c r="F193" s="10" t="s">
        <v>201</v>
      </c>
      <c r="G193" s="9" t="s">
        <v>499</v>
      </c>
      <c r="H193" s="2"/>
    </row>
    <row r="194" spans="1:8" ht="15.75" x14ac:dyDescent="0.3">
      <c r="A194" s="7">
        <v>1</v>
      </c>
      <c r="B194" s="7">
        <v>587</v>
      </c>
      <c r="C194" s="8" t="s">
        <v>259</v>
      </c>
      <c r="D194" s="8" t="s">
        <v>2</v>
      </c>
      <c r="E194" s="8" t="s">
        <v>74</v>
      </c>
      <c r="F194" s="8" t="s">
        <v>112</v>
      </c>
      <c r="G194" s="13">
        <v>11.81</v>
      </c>
      <c r="H194" s="2"/>
    </row>
    <row r="195" spans="1:8" ht="15.75" x14ac:dyDescent="0.3">
      <c r="A195" s="7">
        <v>2</v>
      </c>
      <c r="B195" s="7">
        <v>594</v>
      </c>
      <c r="C195" s="8" t="s">
        <v>386</v>
      </c>
      <c r="D195" s="8" t="s">
        <v>5</v>
      </c>
      <c r="E195" s="8" t="s">
        <v>74</v>
      </c>
      <c r="F195" s="8" t="s">
        <v>112</v>
      </c>
      <c r="G195" s="13">
        <v>12.04</v>
      </c>
      <c r="H195" s="2"/>
    </row>
    <row r="196" spans="1:8" ht="15.75" x14ac:dyDescent="0.3">
      <c r="A196" s="7">
        <v>3</v>
      </c>
      <c r="B196" s="7">
        <v>585</v>
      </c>
      <c r="C196" s="8" t="s">
        <v>500</v>
      </c>
      <c r="D196" s="8" t="s">
        <v>2</v>
      </c>
      <c r="E196" s="8" t="s">
        <v>74</v>
      </c>
      <c r="F196" s="8" t="s">
        <v>112</v>
      </c>
      <c r="G196" s="13">
        <v>12.1</v>
      </c>
      <c r="H196" s="2"/>
    </row>
    <row r="197" spans="1:8" ht="15.75" x14ac:dyDescent="0.3">
      <c r="A197" s="7">
        <v>4</v>
      </c>
      <c r="B197" s="7">
        <v>571</v>
      </c>
      <c r="C197" s="8" t="s">
        <v>255</v>
      </c>
      <c r="D197" s="8" t="s">
        <v>29</v>
      </c>
      <c r="E197" s="8" t="s">
        <v>74</v>
      </c>
      <c r="F197" s="8" t="s">
        <v>112</v>
      </c>
      <c r="G197" s="13">
        <v>12.27</v>
      </c>
      <c r="H197" s="2"/>
    </row>
    <row r="198" spans="1:8" ht="15.75" x14ac:dyDescent="0.3">
      <c r="A198" s="7">
        <v>5</v>
      </c>
      <c r="B198" s="7">
        <v>574</v>
      </c>
      <c r="C198" s="8" t="s">
        <v>501</v>
      </c>
      <c r="D198" s="8" t="s">
        <v>12</v>
      </c>
      <c r="E198" s="8" t="s">
        <v>74</v>
      </c>
      <c r="F198" s="8" t="s">
        <v>112</v>
      </c>
      <c r="G198" s="13">
        <v>12.77</v>
      </c>
      <c r="H198" s="2"/>
    </row>
    <row r="199" spans="1:8" ht="15.75" x14ac:dyDescent="0.3">
      <c r="A199" s="7">
        <v>6</v>
      </c>
      <c r="B199" s="7">
        <v>567</v>
      </c>
      <c r="C199" s="8" t="s">
        <v>263</v>
      </c>
      <c r="D199" s="8" t="s">
        <v>5</v>
      </c>
      <c r="E199" s="8" t="s">
        <v>74</v>
      </c>
      <c r="F199" s="8" t="s">
        <v>112</v>
      </c>
      <c r="G199" s="13">
        <v>13.43</v>
      </c>
      <c r="H199" s="2"/>
    </row>
    <row r="200" spans="1:8" ht="15.75" x14ac:dyDescent="0.3">
      <c r="A200" s="7"/>
      <c r="B200" s="7"/>
      <c r="C200" s="8"/>
      <c r="D200" s="8"/>
      <c r="E200" s="8"/>
      <c r="F200" s="8"/>
      <c r="G200" s="9"/>
      <c r="H200" s="2"/>
    </row>
    <row r="201" spans="1:8" ht="15.75" x14ac:dyDescent="0.3">
      <c r="A201" s="7"/>
      <c r="B201" s="7"/>
      <c r="C201" s="8" t="s">
        <v>9</v>
      </c>
      <c r="D201" s="8" t="s">
        <v>9</v>
      </c>
      <c r="E201" s="8" t="s">
        <v>9</v>
      </c>
      <c r="F201" s="8" t="s">
        <v>9</v>
      </c>
      <c r="G201" s="9"/>
      <c r="H201" s="2"/>
    </row>
    <row r="202" spans="1:8" ht="15.75" x14ac:dyDescent="0.3">
      <c r="A202" s="7" t="s">
        <v>502</v>
      </c>
      <c r="B202" s="7"/>
      <c r="C202" s="10" t="s">
        <v>193</v>
      </c>
      <c r="D202" s="10" t="s">
        <v>137</v>
      </c>
      <c r="E202" s="10" t="s">
        <v>71</v>
      </c>
      <c r="F202" s="10" t="s">
        <v>72</v>
      </c>
      <c r="G202" s="9" t="s">
        <v>503</v>
      </c>
      <c r="H202" s="2"/>
    </row>
    <row r="203" spans="1:8" ht="15.75" x14ac:dyDescent="0.3">
      <c r="A203" s="7">
        <v>1</v>
      </c>
      <c r="B203" s="7">
        <v>385</v>
      </c>
      <c r="C203" s="8" t="s">
        <v>265</v>
      </c>
      <c r="D203" s="8" t="s">
        <v>5</v>
      </c>
      <c r="E203" s="8" t="s">
        <v>74</v>
      </c>
      <c r="F203" s="8" t="s">
        <v>114</v>
      </c>
      <c r="G203" s="9">
        <v>11.23</v>
      </c>
      <c r="H203" s="2"/>
    </row>
    <row r="204" spans="1:8" ht="15.75" x14ac:dyDescent="0.3">
      <c r="A204" s="7">
        <v>2</v>
      </c>
      <c r="B204" s="7">
        <v>380</v>
      </c>
      <c r="C204" s="8" t="s">
        <v>266</v>
      </c>
      <c r="D204" s="8" t="s">
        <v>5</v>
      </c>
      <c r="E204" s="8" t="s">
        <v>74</v>
      </c>
      <c r="F204" s="8" t="s">
        <v>114</v>
      </c>
      <c r="G204" s="9">
        <v>11.79</v>
      </c>
      <c r="H204" s="2"/>
    </row>
    <row r="205" spans="1:8" ht="15.75" x14ac:dyDescent="0.3">
      <c r="A205" s="7"/>
      <c r="B205" s="7"/>
      <c r="C205" s="8" t="s">
        <v>9</v>
      </c>
      <c r="D205" s="8" t="s">
        <v>9</v>
      </c>
      <c r="E205" s="8" t="s">
        <v>9</v>
      </c>
      <c r="F205" s="8" t="s">
        <v>9</v>
      </c>
      <c r="G205" s="9"/>
      <c r="H205" s="2"/>
    </row>
    <row r="206" spans="1:8" ht="15.75" x14ac:dyDescent="0.3">
      <c r="A206" s="7" t="s">
        <v>504</v>
      </c>
      <c r="B206" s="7"/>
      <c r="C206" s="10" t="s">
        <v>92</v>
      </c>
      <c r="D206" s="10" t="s">
        <v>121</v>
      </c>
      <c r="E206" s="10" t="s">
        <v>71</v>
      </c>
      <c r="F206" s="10" t="s">
        <v>72</v>
      </c>
      <c r="G206" s="9"/>
      <c r="H206" s="2"/>
    </row>
    <row r="207" spans="1:8" ht="15.75" x14ac:dyDescent="0.3">
      <c r="A207" s="7">
        <v>1</v>
      </c>
      <c r="B207" s="7">
        <v>251</v>
      </c>
      <c r="C207" s="8" t="s">
        <v>185</v>
      </c>
      <c r="D207" s="8" t="s">
        <v>2</v>
      </c>
      <c r="E207" s="8" t="s">
        <v>74</v>
      </c>
      <c r="F207" s="8" t="s">
        <v>96</v>
      </c>
      <c r="G207" s="9">
        <v>41.11</v>
      </c>
      <c r="H207" s="2"/>
    </row>
    <row r="208" spans="1:8" ht="15.75" x14ac:dyDescent="0.3">
      <c r="A208" s="7">
        <v>2</v>
      </c>
      <c r="B208" s="7">
        <v>274</v>
      </c>
      <c r="C208" s="8" t="s">
        <v>483</v>
      </c>
      <c r="D208" s="8" t="s">
        <v>5</v>
      </c>
      <c r="E208" s="8" t="s">
        <v>74</v>
      </c>
      <c r="F208" s="8" t="s">
        <v>96</v>
      </c>
      <c r="G208" s="9">
        <v>46.18</v>
      </c>
      <c r="H208" s="2"/>
    </row>
    <row r="209" spans="1:8" ht="15.75" x14ac:dyDescent="0.3">
      <c r="A209" s="7">
        <v>3</v>
      </c>
      <c r="B209" s="7">
        <v>263</v>
      </c>
      <c r="C209" s="8" t="s">
        <v>190</v>
      </c>
      <c r="D209" s="8" t="s">
        <v>7</v>
      </c>
      <c r="E209" s="8" t="s">
        <v>74</v>
      </c>
      <c r="F209" s="8" t="s">
        <v>96</v>
      </c>
      <c r="G209" s="9">
        <v>47.16</v>
      </c>
      <c r="H209" s="2"/>
    </row>
    <row r="210" spans="1:8" ht="15.75" x14ac:dyDescent="0.3">
      <c r="A210" s="7">
        <v>4</v>
      </c>
      <c r="B210" s="7">
        <v>257</v>
      </c>
      <c r="C210" s="8" t="s">
        <v>97</v>
      </c>
      <c r="D210" s="8" t="s">
        <v>5</v>
      </c>
      <c r="E210" s="8" t="s">
        <v>74</v>
      </c>
      <c r="F210" s="8" t="s">
        <v>96</v>
      </c>
      <c r="G210" s="9">
        <v>47.42</v>
      </c>
      <c r="H210" s="2"/>
    </row>
    <row r="211" spans="1:8" ht="15.75" x14ac:dyDescent="0.3">
      <c r="A211" s="7"/>
      <c r="B211" s="7"/>
      <c r="C211" s="8" t="s">
        <v>9</v>
      </c>
      <c r="D211" s="8" t="s">
        <v>9</v>
      </c>
      <c r="E211" s="8" t="s">
        <v>9</v>
      </c>
      <c r="F211" s="8" t="s">
        <v>9</v>
      </c>
      <c r="G211" s="9"/>
      <c r="H211" s="2"/>
    </row>
    <row r="212" spans="1:8" ht="15.75" x14ac:dyDescent="0.3">
      <c r="A212" s="7" t="s">
        <v>505</v>
      </c>
      <c r="B212" s="7"/>
      <c r="C212" s="10" t="s">
        <v>506</v>
      </c>
      <c r="D212" s="10" t="s">
        <v>422</v>
      </c>
      <c r="E212" s="10" t="s">
        <v>71</v>
      </c>
      <c r="F212" s="10" t="s">
        <v>72</v>
      </c>
      <c r="G212" s="9"/>
      <c r="H212" s="2"/>
    </row>
    <row r="213" spans="1:8" ht="15.75" x14ac:dyDescent="0.3">
      <c r="A213" s="7">
        <v>1</v>
      </c>
      <c r="B213" s="7">
        <v>548</v>
      </c>
      <c r="C213" s="8" t="s">
        <v>103</v>
      </c>
      <c r="D213" s="8" t="s">
        <v>95</v>
      </c>
      <c r="E213" s="8" t="s">
        <v>74</v>
      </c>
      <c r="F213" s="8" t="s">
        <v>82</v>
      </c>
      <c r="G213" s="11">
        <v>58.51</v>
      </c>
      <c r="H213" s="2"/>
    </row>
    <row r="214" spans="1:8" ht="15.75" x14ac:dyDescent="0.3">
      <c r="A214" s="7">
        <v>2</v>
      </c>
      <c r="B214" s="7">
        <v>104</v>
      </c>
      <c r="C214" s="8" t="s">
        <v>104</v>
      </c>
      <c r="D214" s="8" t="s">
        <v>105</v>
      </c>
      <c r="E214" s="8" t="s">
        <v>74</v>
      </c>
      <c r="F214" s="8" t="s">
        <v>90</v>
      </c>
      <c r="G214" s="11">
        <v>59.11</v>
      </c>
      <c r="H214" s="2"/>
    </row>
    <row r="215" spans="1:8" ht="15.75" x14ac:dyDescent="0.3">
      <c r="A215" s="7">
        <v>3</v>
      </c>
      <c r="B215" s="7">
        <v>117</v>
      </c>
      <c r="C215" s="8" t="s">
        <v>146</v>
      </c>
      <c r="D215" s="8" t="s">
        <v>2</v>
      </c>
      <c r="E215" s="8" t="s">
        <v>74</v>
      </c>
      <c r="F215" s="8" t="s">
        <v>147</v>
      </c>
      <c r="G215" s="11">
        <v>8.1122685185185171E-4</v>
      </c>
      <c r="H215" s="2"/>
    </row>
    <row r="216" spans="1:8" ht="15.75" x14ac:dyDescent="0.3">
      <c r="A216" s="7">
        <v>4</v>
      </c>
      <c r="B216" s="7">
        <v>102</v>
      </c>
      <c r="C216" s="8" t="s">
        <v>507</v>
      </c>
      <c r="D216" s="8" t="s">
        <v>5</v>
      </c>
      <c r="E216" s="8" t="s">
        <v>74</v>
      </c>
      <c r="F216" s="8" t="s">
        <v>90</v>
      </c>
      <c r="G216" s="11">
        <v>8.6238425925925925E-4</v>
      </c>
      <c r="H216" s="2"/>
    </row>
    <row r="217" spans="1:8" ht="15.75" x14ac:dyDescent="0.3">
      <c r="A217" s="7">
        <v>5</v>
      </c>
      <c r="B217" s="7">
        <v>107</v>
      </c>
      <c r="C217" s="8" t="s">
        <v>142</v>
      </c>
      <c r="D217" s="8" t="s">
        <v>86</v>
      </c>
      <c r="E217" s="8" t="s">
        <v>74</v>
      </c>
      <c r="F217" s="8" t="s">
        <v>90</v>
      </c>
      <c r="G217" s="11">
        <v>8.9456018518518519E-4</v>
      </c>
      <c r="H217" s="2"/>
    </row>
    <row r="218" spans="1:8" ht="15.75" x14ac:dyDescent="0.3">
      <c r="A218" s="7">
        <v>6</v>
      </c>
      <c r="B218" s="7">
        <v>122</v>
      </c>
      <c r="C218" s="8" t="s">
        <v>149</v>
      </c>
      <c r="D218" s="8" t="s">
        <v>86</v>
      </c>
      <c r="E218" s="8" t="s">
        <v>74</v>
      </c>
      <c r="F218" s="8" t="s">
        <v>147</v>
      </c>
      <c r="G218" s="11">
        <v>9.3865740740740726E-4</v>
      </c>
      <c r="H218" s="2"/>
    </row>
    <row r="219" spans="1:8" ht="15.75" x14ac:dyDescent="0.3">
      <c r="A219" s="7"/>
      <c r="B219" s="7"/>
      <c r="C219" s="8" t="s">
        <v>9</v>
      </c>
      <c r="D219" s="8" t="s">
        <v>9</v>
      </c>
      <c r="E219" s="8" t="s">
        <v>9</v>
      </c>
      <c r="F219" s="8" t="s">
        <v>9</v>
      </c>
      <c r="G219" s="9"/>
      <c r="H219" s="2"/>
    </row>
    <row r="220" spans="1:8" ht="15.75" x14ac:dyDescent="0.3">
      <c r="A220" s="7" t="s">
        <v>508</v>
      </c>
      <c r="B220" s="7"/>
      <c r="C220" s="10" t="s">
        <v>124</v>
      </c>
      <c r="D220" s="10" t="s">
        <v>273</v>
      </c>
      <c r="E220" s="10" t="s">
        <v>74</v>
      </c>
      <c r="F220" s="10" t="s">
        <v>72</v>
      </c>
      <c r="G220" s="9"/>
      <c r="H220" s="2"/>
    </row>
    <row r="221" spans="1:8" ht="15.75" x14ac:dyDescent="0.3">
      <c r="A221" s="7">
        <v>1</v>
      </c>
      <c r="B221" s="7">
        <v>132</v>
      </c>
      <c r="C221" s="8" t="s">
        <v>209</v>
      </c>
      <c r="D221" s="8" t="s">
        <v>2</v>
      </c>
      <c r="E221" s="8" t="s">
        <v>74</v>
      </c>
      <c r="F221" s="8" t="s">
        <v>126</v>
      </c>
      <c r="G221" s="11">
        <v>1.5019675925925927E-3</v>
      </c>
      <c r="H221" s="2"/>
    </row>
    <row r="222" spans="1:8" ht="15.75" x14ac:dyDescent="0.3">
      <c r="A222" s="7">
        <v>2</v>
      </c>
      <c r="B222" s="7">
        <v>154</v>
      </c>
      <c r="C222" s="8" t="s">
        <v>125</v>
      </c>
      <c r="D222" s="8" t="s">
        <v>29</v>
      </c>
      <c r="E222" s="8" t="s">
        <v>74</v>
      </c>
      <c r="F222" s="8" t="s">
        <v>126</v>
      </c>
      <c r="G222" s="11">
        <v>1.5756944444444447E-3</v>
      </c>
      <c r="H222" s="2"/>
    </row>
    <row r="223" spans="1:8" ht="15.75" x14ac:dyDescent="0.3">
      <c r="A223" s="7">
        <v>3</v>
      </c>
      <c r="B223" s="7">
        <v>145</v>
      </c>
      <c r="C223" s="8" t="s">
        <v>211</v>
      </c>
      <c r="D223" s="8" t="s">
        <v>2</v>
      </c>
      <c r="E223" s="8" t="s">
        <v>74</v>
      </c>
      <c r="F223" s="8" t="s">
        <v>126</v>
      </c>
      <c r="G223" s="11">
        <v>1.6125E-3</v>
      </c>
      <c r="H223" s="2"/>
    </row>
    <row r="224" spans="1:8" ht="15.75" x14ac:dyDescent="0.3">
      <c r="A224" s="7">
        <v>4</v>
      </c>
      <c r="B224" s="7">
        <v>143</v>
      </c>
      <c r="C224" s="8" t="s">
        <v>210</v>
      </c>
      <c r="D224" s="8" t="s">
        <v>2</v>
      </c>
      <c r="E224" s="8" t="s">
        <v>74</v>
      </c>
      <c r="F224" s="8" t="s">
        <v>126</v>
      </c>
      <c r="G224" s="11">
        <v>1.6208333333333335E-3</v>
      </c>
      <c r="H224" s="2"/>
    </row>
    <row r="225" spans="1:8" ht="15.75" x14ac:dyDescent="0.3">
      <c r="A225" s="7">
        <v>5</v>
      </c>
      <c r="B225" s="7">
        <v>128</v>
      </c>
      <c r="C225" s="8" t="s">
        <v>497</v>
      </c>
      <c r="D225" s="8" t="s">
        <v>29</v>
      </c>
      <c r="E225" s="8" t="s">
        <v>74</v>
      </c>
      <c r="F225" s="8" t="s">
        <v>126</v>
      </c>
      <c r="G225" s="11">
        <v>1.642013888888889E-3</v>
      </c>
      <c r="H225" s="2"/>
    </row>
    <row r="226" spans="1:8" ht="15.75" x14ac:dyDescent="0.3">
      <c r="A226" s="7">
        <v>6</v>
      </c>
      <c r="B226" s="7">
        <v>148</v>
      </c>
      <c r="C226" s="8" t="s">
        <v>509</v>
      </c>
      <c r="D226" s="8" t="s">
        <v>2</v>
      </c>
      <c r="E226" s="8" t="s">
        <v>74</v>
      </c>
      <c r="F226" s="8" t="s">
        <v>126</v>
      </c>
      <c r="G226" s="11">
        <v>1.6693287037037039E-3</v>
      </c>
      <c r="H226" s="2"/>
    </row>
    <row r="227" spans="1:8" ht="15.75" x14ac:dyDescent="0.3">
      <c r="A227" s="7">
        <v>7</v>
      </c>
      <c r="B227" s="7">
        <v>140</v>
      </c>
      <c r="C227" s="8" t="s">
        <v>213</v>
      </c>
      <c r="D227" s="8" t="s">
        <v>196</v>
      </c>
      <c r="E227" s="8" t="s">
        <v>74</v>
      </c>
      <c r="F227" s="8" t="s">
        <v>126</v>
      </c>
      <c r="G227" s="11">
        <v>1.6761574074074075E-3</v>
      </c>
      <c r="H227" s="2"/>
    </row>
    <row r="228" spans="1:8" ht="15.75" x14ac:dyDescent="0.3">
      <c r="A228" s="7">
        <v>8</v>
      </c>
      <c r="B228" s="7">
        <v>142</v>
      </c>
      <c r="C228" s="8" t="s">
        <v>251</v>
      </c>
      <c r="D228" s="8" t="s">
        <v>2</v>
      </c>
      <c r="E228" s="8" t="s">
        <v>74</v>
      </c>
      <c r="F228" s="8" t="s">
        <v>126</v>
      </c>
      <c r="G228" s="11">
        <v>1.6909722222222222E-3</v>
      </c>
      <c r="H228" s="2"/>
    </row>
    <row r="229" spans="1:8" ht="15.75" x14ac:dyDescent="0.3">
      <c r="A229" s="7">
        <v>9</v>
      </c>
      <c r="B229" s="7">
        <v>149</v>
      </c>
      <c r="C229" s="8" t="s">
        <v>510</v>
      </c>
      <c r="D229" s="8" t="s">
        <v>29</v>
      </c>
      <c r="E229" s="8" t="s">
        <v>74</v>
      </c>
      <c r="F229" s="8" t="s">
        <v>126</v>
      </c>
      <c r="G229" s="11">
        <v>1.6935185185185187E-3</v>
      </c>
      <c r="H229" s="2"/>
    </row>
    <row r="230" spans="1:8" ht="15.75" x14ac:dyDescent="0.3">
      <c r="A230" s="7">
        <v>10</v>
      </c>
      <c r="B230" s="7">
        <v>137</v>
      </c>
      <c r="C230" s="8" t="s">
        <v>216</v>
      </c>
      <c r="D230" s="8" t="s">
        <v>12</v>
      </c>
      <c r="E230" s="8" t="s">
        <v>74</v>
      </c>
      <c r="F230" s="8" t="s">
        <v>126</v>
      </c>
      <c r="G230" s="11">
        <v>1.7641203703703705E-3</v>
      </c>
      <c r="H230" s="2"/>
    </row>
    <row r="231" spans="1:8" ht="15.75" x14ac:dyDescent="0.3">
      <c r="A231" s="7">
        <v>11</v>
      </c>
      <c r="B231" s="7">
        <v>136</v>
      </c>
      <c r="C231" s="8" t="s">
        <v>511</v>
      </c>
      <c r="D231" s="8" t="s">
        <v>2</v>
      </c>
      <c r="E231" s="8" t="s">
        <v>74</v>
      </c>
      <c r="F231" s="8" t="s">
        <v>126</v>
      </c>
      <c r="G231" s="11">
        <v>1.8966435185185186E-3</v>
      </c>
      <c r="H231" s="2"/>
    </row>
    <row r="232" spans="1:8" ht="15.75" x14ac:dyDescent="0.3">
      <c r="A232" s="7"/>
      <c r="B232" s="7"/>
      <c r="C232" s="8"/>
      <c r="D232" s="8"/>
      <c r="E232" s="8"/>
      <c r="F232" s="8"/>
      <c r="G232" s="9"/>
      <c r="H232" s="2"/>
    </row>
    <row r="233" spans="1:8" ht="15.75" x14ac:dyDescent="0.3">
      <c r="A233" s="7" t="s">
        <v>512</v>
      </c>
      <c r="B233" s="7"/>
      <c r="C233" s="10" t="s">
        <v>193</v>
      </c>
      <c r="D233" s="10" t="s">
        <v>273</v>
      </c>
      <c r="E233" s="10" t="s">
        <v>71</v>
      </c>
      <c r="F233" s="10" t="s">
        <v>72</v>
      </c>
      <c r="G233" s="9"/>
      <c r="H233" s="2"/>
    </row>
    <row r="234" spans="1:8" ht="15.75" x14ac:dyDescent="0.3">
      <c r="A234" s="7">
        <v>1</v>
      </c>
      <c r="B234" s="7">
        <v>370</v>
      </c>
      <c r="C234" s="8" t="s">
        <v>513</v>
      </c>
      <c r="D234" s="8" t="s">
        <v>5</v>
      </c>
      <c r="E234" s="8" t="s">
        <v>74</v>
      </c>
      <c r="F234" s="8" t="s">
        <v>114</v>
      </c>
      <c r="G234" s="11">
        <v>1.386226851851852E-3</v>
      </c>
      <c r="H234" s="2"/>
    </row>
    <row r="235" spans="1:8" ht="15.75" x14ac:dyDescent="0.3">
      <c r="A235" s="7">
        <v>2</v>
      </c>
      <c r="B235" s="7">
        <v>379</v>
      </c>
      <c r="C235" s="8" t="s">
        <v>195</v>
      </c>
      <c r="D235" s="8" t="s">
        <v>196</v>
      </c>
      <c r="E235" s="8" t="s">
        <v>74</v>
      </c>
      <c r="F235" s="8" t="s">
        <v>114</v>
      </c>
      <c r="G235" s="11">
        <v>1.4285879629629631E-3</v>
      </c>
      <c r="H235" s="2"/>
    </row>
    <row r="236" spans="1:8" ht="15.75" x14ac:dyDescent="0.3">
      <c r="A236" s="7">
        <v>3</v>
      </c>
      <c r="B236" s="7">
        <v>371</v>
      </c>
      <c r="C236" s="8" t="s">
        <v>198</v>
      </c>
      <c r="D236" s="8" t="s">
        <v>29</v>
      </c>
      <c r="E236" s="8" t="s">
        <v>74</v>
      </c>
      <c r="F236" s="8" t="s">
        <v>114</v>
      </c>
      <c r="G236" s="11">
        <v>1.4459490740740741E-3</v>
      </c>
      <c r="H236" s="2"/>
    </row>
    <row r="237" spans="1:8" ht="15.75" x14ac:dyDescent="0.3">
      <c r="A237" s="7"/>
      <c r="B237" s="7"/>
      <c r="C237" s="8" t="s">
        <v>9</v>
      </c>
      <c r="D237" s="8" t="s">
        <v>9</v>
      </c>
      <c r="E237" s="8" t="s">
        <v>9</v>
      </c>
      <c r="F237" s="8" t="s">
        <v>9</v>
      </c>
      <c r="G237" s="9"/>
      <c r="H237" s="2"/>
    </row>
    <row r="238" spans="1:8" ht="15.75" x14ac:dyDescent="0.3">
      <c r="A238" s="7" t="s">
        <v>514</v>
      </c>
      <c r="B238" s="7"/>
      <c r="C238" s="10" t="s">
        <v>269</v>
      </c>
      <c r="D238" s="10" t="s">
        <v>130</v>
      </c>
      <c r="E238" s="10" t="s">
        <v>71</v>
      </c>
      <c r="F238" s="10" t="s">
        <v>72</v>
      </c>
      <c r="G238" s="9"/>
      <c r="H238" s="2"/>
    </row>
    <row r="239" spans="1:8" ht="15.75" x14ac:dyDescent="0.3">
      <c r="A239" s="7">
        <v>1</v>
      </c>
      <c r="B239" s="7">
        <v>212</v>
      </c>
      <c r="C239" s="8" t="s">
        <v>84</v>
      </c>
      <c r="D239" s="8" t="s">
        <v>29</v>
      </c>
      <c r="E239" s="8" t="s">
        <v>74</v>
      </c>
      <c r="F239" s="8" t="s">
        <v>76</v>
      </c>
      <c r="G239" s="14">
        <v>60.48</v>
      </c>
      <c r="H239" s="2"/>
    </row>
    <row r="240" spans="1:8" ht="15.75" x14ac:dyDescent="0.3">
      <c r="A240" s="7"/>
      <c r="B240" s="7"/>
      <c r="C240" s="8"/>
      <c r="D240" s="8"/>
      <c r="E240" s="8"/>
      <c r="F240" s="8"/>
      <c r="G240" s="9"/>
      <c r="H240" s="2"/>
    </row>
    <row r="241" spans="1:8" ht="15.75" x14ac:dyDescent="0.3">
      <c r="A241" s="7" t="s">
        <v>515</v>
      </c>
      <c r="B241" s="7"/>
      <c r="C241" s="10" t="s">
        <v>516</v>
      </c>
      <c r="D241" s="10" t="s">
        <v>422</v>
      </c>
      <c r="E241" s="10" t="s">
        <v>71</v>
      </c>
      <c r="F241" s="10" t="s">
        <v>72</v>
      </c>
      <c r="G241" s="9"/>
      <c r="H241" s="2"/>
    </row>
    <row r="242" spans="1:8" ht="15.75" x14ac:dyDescent="0.3">
      <c r="A242" s="7">
        <v>1</v>
      </c>
      <c r="B242" s="7">
        <v>478</v>
      </c>
      <c r="C242" s="8" t="s">
        <v>115</v>
      </c>
      <c r="D242" s="8" t="s">
        <v>5</v>
      </c>
      <c r="E242" s="8" t="s">
        <v>74</v>
      </c>
      <c r="F242" s="8" t="s">
        <v>75</v>
      </c>
      <c r="G242" s="11">
        <v>53.75</v>
      </c>
      <c r="H242" s="2"/>
    </row>
    <row r="243" spans="1:8" ht="15.75" x14ac:dyDescent="0.3">
      <c r="A243" s="7">
        <v>2</v>
      </c>
      <c r="B243" s="7">
        <v>473</v>
      </c>
      <c r="C243" s="8" t="s">
        <v>517</v>
      </c>
      <c r="D243" s="8" t="s">
        <v>2</v>
      </c>
      <c r="E243" s="8" t="s">
        <v>74</v>
      </c>
      <c r="F243" s="8" t="s">
        <v>75</v>
      </c>
      <c r="G243" s="11">
        <v>54.01</v>
      </c>
      <c r="H243" s="2"/>
    </row>
    <row r="244" spans="1:8" ht="15.75" x14ac:dyDescent="0.3">
      <c r="A244" s="7">
        <v>3</v>
      </c>
      <c r="B244" s="7">
        <v>479</v>
      </c>
      <c r="C244" s="8" t="s">
        <v>286</v>
      </c>
      <c r="D244" s="8" t="s">
        <v>5</v>
      </c>
      <c r="E244" s="8" t="s">
        <v>74</v>
      </c>
      <c r="F244" s="8" t="s">
        <v>75</v>
      </c>
      <c r="G244" s="15">
        <v>52.48</v>
      </c>
      <c r="H244" s="2"/>
    </row>
    <row r="245" spans="1:8" ht="15.75" x14ac:dyDescent="0.3">
      <c r="A245" s="7">
        <v>4</v>
      </c>
      <c r="B245" s="7">
        <v>461</v>
      </c>
      <c r="C245" s="8" t="s">
        <v>288</v>
      </c>
      <c r="D245" s="8" t="s">
        <v>29</v>
      </c>
      <c r="E245" s="8" t="s">
        <v>74</v>
      </c>
      <c r="F245" s="8" t="s">
        <v>75</v>
      </c>
      <c r="G245" s="11">
        <v>7.1620370370370371E-4</v>
      </c>
      <c r="H245" s="2"/>
    </row>
    <row r="246" spans="1:8" ht="15.75" x14ac:dyDescent="0.3">
      <c r="A246" s="7"/>
      <c r="B246" s="7"/>
      <c r="C246" s="8" t="s">
        <v>9</v>
      </c>
      <c r="D246" s="8" t="s">
        <v>9</v>
      </c>
      <c r="E246" s="8" t="s">
        <v>9</v>
      </c>
      <c r="F246" s="8" t="s">
        <v>9</v>
      </c>
      <c r="G246" s="9"/>
      <c r="H246" s="2"/>
    </row>
    <row r="247" spans="1:8" ht="15.75" x14ac:dyDescent="0.3">
      <c r="A247" s="7" t="s">
        <v>518</v>
      </c>
      <c r="B247" s="7"/>
      <c r="C247" s="10" t="s">
        <v>519</v>
      </c>
      <c r="D247" s="10" t="s">
        <v>422</v>
      </c>
      <c r="E247" s="10" t="s">
        <v>71</v>
      </c>
      <c r="F247" s="10" t="s">
        <v>72</v>
      </c>
      <c r="G247" s="9"/>
      <c r="H247" s="2"/>
    </row>
    <row r="248" spans="1:8" ht="15.75" x14ac:dyDescent="0.3">
      <c r="A248" s="7">
        <v>1</v>
      </c>
      <c r="B248" s="7">
        <v>482</v>
      </c>
      <c r="C248" s="8" t="s">
        <v>117</v>
      </c>
      <c r="D248" s="8" t="s">
        <v>2</v>
      </c>
      <c r="E248" s="8" t="s">
        <v>74</v>
      </c>
      <c r="F248" s="8" t="s">
        <v>80</v>
      </c>
      <c r="G248" s="11">
        <v>59.04</v>
      </c>
      <c r="H248" s="2"/>
    </row>
    <row r="249" spans="1:8" ht="15.75" x14ac:dyDescent="0.3">
      <c r="A249" s="7">
        <v>2</v>
      </c>
      <c r="B249" s="7">
        <v>486</v>
      </c>
      <c r="C249" s="8" t="s">
        <v>162</v>
      </c>
      <c r="D249" s="8" t="s">
        <v>2</v>
      </c>
      <c r="E249" s="8" t="s">
        <v>74</v>
      </c>
      <c r="F249" s="8" t="s">
        <v>80</v>
      </c>
      <c r="G249" s="11">
        <v>7.2604166666666683E-4</v>
      </c>
      <c r="H249" s="2"/>
    </row>
    <row r="250" spans="1:8" ht="15.75" x14ac:dyDescent="0.3">
      <c r="A250" s="7">
        <v>3</v>
      </c>
      <c r="B250" s="7">
        <v>485</v>
      </c>
      <c r="C250" s="8" t="s">
        <v>164</v>
      </c>
      <c r="D250" s="8" t="s">
        <v>79</v>
      </c>
      <c r="E250" s="8" t="s">
        <v>74</v>
      </c>
      <c r="F250" s="8" t="s">
        <v>80</v>
      </c>
      <c r="G250" s="14">
        <v>7.9432870370370367E-4</v>
      </c>
      <c r="H250" s="2"/>
    </row>
    <row r="251" spans="1:8" ht="15.75" x14ac:dyDescent="0.3">
      <c r="A251" s="7"/>
      <c r="B251" s="7"/>
      <c r="C251" s="8" t="s">
        <v>9</v>
      </c>
      <c r="D251" s="8" t="s">
        <v>9</v>
      </c>
      <c r="E251" s="8" t="s">
        <v>9</v>
      </c>
      <c r="F251" s="8" t="s">
        <v>9</v>
      </c>
      <c r="G251" s="9"/>
      <c r="H251" s="2"/>
    </row>
    <row r="252" spans="1:8" ht="15.75" x14ac:dyDescent="0.3">
      <c r="A252" s="7" t="s">
        <v>520</v>
      </c>
      <c r="B252" s="2"/>
      <c r="C252" s="10" t="s">
        <v>129</v>
      </c>
      <c r="D252" s="10" t="s">
        <v>234</v>
      </c>
      <c r="E252" s="12" t="s">
        <v>74</v>
      </c>
      <c r="F252" s="12" t="s">
        <v>72</v>
      </c>
      <c r="G252" s="9" t="s">
        <v>521</v>
      </c>
      <c r="H252" s="2"/>
    </row>
    <row r="253" spans="1:8" ht="15.75" x14ac:dyDescent="0.3">
      <c r="A253" s="7">
        <v>1</v>
      </c>
      <c r="B253" s="7">
        <v>437</v>
      </c>
      <c r="C253" s="8" t="s">
        <v>133</v>
      </c>
      <c r="D253" s="8" t="s">
        <v>2</v>
      </c>
      <c r="E253" s="8" t="s">
        <v>74</v>
      </c>
      <c r="F253" s="8" t="s">
        <v>107</v>
      </c>
      <c r="G253" s="9">
        <v>25.34</v>
      </c>
      <c r="H253" s="2"/>
    </row>
    <row r="254" spans="1:8" ht="15.75" x14ac:dyDescent="0.3">
      <c r="A254" s="7">
        <v>2</v>
      </c>
      <c r="B254" s="7">
        <v>446</v>
      </c>
      <c r="C254" s="8" t="s">
        <v>131</v>
      </c>
      <c r="D254" s="8" t="s">
        <v>2</v>
      </c>
      <c r="E254" s="8" t="s">
        <v>74</v>
      </c>
      <c r="F254" s="8" t="s">
        <v>107</v>
      </c>
      <c r="G254" s="9">
        <v>26.43</v>
      </c>
      <c r="H254" s="2"/>
    </row>
    <row r="255" spans="1:8" ht="15.75" x14ac:dyDescent="0.3">
      <c r="A255" s="7">
        <v>3</v>
      </c>
      <c r="B255" s="7">
        <v>431</v>
      </c>
      <c r="C255" s="8" t="s">
        <v>178</v>
      </c>
      <c r="D255" s="8" t="s">
        <v>2</v>
      </c>
      <c r="E255" s="8" t="s">
        <v>74</v>
      </c>
      <c r="F255" s="8" t="s">
        <v>107</v>
      </c>
      <c r="G255" s="9">
        <v>26.55</v>
      </c>
      <c r="H255" s="2"/>
    </row>
    <row r="256" spans="1:8" ht="15.75" x14ac:dyDescent="0.3">
      <c r="A256" s="7">
        <v>4</v>
      </c>
      <c r="B256" s="7">
        <v>445</v>
      </c>
      <c r="C256" s="8" t="s">
        <v>132</v>
      </c>
      <c r="D256" s="8" t="s">
        <v>2</v>
      </c>
      <c r="E256" s="8" t="s">
        <v>74</v>
      </c>
      <c r="F256" s="8" t="s">
        <v>107</v>
      </c>
      <c r="G256" s="9">
        <v>26.75</v>
      </c>
      <c r="H256" s="2"/>
    </row>
    <row r="257" spans="1:8" ht="15.75" x14ac:dyDescent="0.3">
      <c r="A257" s="7">
        <v>5</v>
      </c>
      <c r="B257" s="7">
        <v>442</v>
      </c>
      <c r="C257" s="8" t="s">
        <v>179</v>
      </c>
      <c r="D257" s="8" t="s">
        <v>180</v>
      </c>
      <c r="E257" s="8" t="s">
        <v>74</v>
      </c>
      <c r="F257" s="8" t="s">
        <v>107</v>
      </c>
      <c r="G257" s="9">
        <v>27.1</v>
      </c>
      <c r="H257" s="2"/>
    </row>
    <row r="258" spans="1:8" ht="15.75" x14ac:dyDescent="0.3">
      <c r="A258" s="7">
        <v>6</v>
      </c>
      <c r="B258" s="7">
        <v>444</v>
      </c>
      <c r="C258" s="8" t="s">
        <v>134</v>
      </c>
      <c r="D258" s="8" t="s">
        <v>2</v>
      </c>
      <c r="E258" s="8" t="s">
        <v>74</v>
      </c>
      <c r="F258" s="8" t="s">
        <v>107</v>
      </c>
      <c r="G258" s="9">
        <v>28.06</v>
      </c>
      <c r="H258" s="2"/>
    </row>
    <row r="259" spans="1:8" ht="15.75" x14ac:dyDescent="0.3">
      <c r="A259" s="7">
        <v>7</v>
      </c>
      <c r="B259" s="7">
        <v>441</v>
      </c>
      <c r="C259" s="8" t="s">
        <v>522</v>
      </c>
      <c r="D259" s="8" t="s">
        <v>12</v>
      </c>
      <c r="E259" s="8" t="s">
        <v>74</v>
      </c>
      <c r="F259" s="8" t="s">
        <v>107</v>
      </c>
      <c r="G259" s="9">
        <v>29.83</v>
      </c>
      <c r="H259" s="2"/>
    </row>
    <row r="260" spans="1:8" ht="15.75" x14ac:dyDescent="0.3">
      <c r="A260" s="7"/>
      <c r="B260" s="7"/>
      <c r="C260" s="8"/>
      <c r="D260" s="8"/>
      <c r="E260" s="8"/>
      <c r="F260" s="8"/>
      <c r="G260" s="9"/>
      <c r="H260" s="2"/>
    </row>
    <row r="261" spans="1:8" ht="15.75" x14ac:dyDescent="0.3">
      <c r="A261" s="7" t="s">
        <v>523</v>
      </c>
      <c r="B261" s="7"/>
      <c r="C261" s="10" t="s">
        <v>254</v>
      </c>
      <c r="D261" s="10" t="s">
        <v>137</v>
      </c>
      <c r="E261" s="10" t="s">
        <v>74</v>
      </c>
      <c r="F261" s="10" t="s">
        <v>72</v>
      </c>
      <c r="G261" s="9" t="s">
        <v>480</v>
      </c>
      <c r="H261" s="2"/>
    </row>
    <row r="262" spans="1:8" ht="15.75" x14ac:dyDescent="0.3">
      <c r="A262" s="7">
        <v>1</v>
      </c>
      <c r="B262" s="7">
        <v>594</v>
      </c>
      <c r="C262" s="8" t="s">
        <v>386</v>
      </c>
      <c r="D262" s="8" t="s">
        <v>5</v>
      </c>
      <c r="E262" s="8" t="s">
        <v>74</v>
      </c>
      <c r="F262" s="8" t="s">
        <v>112</v>
      </c>
      <c r="G262" s="9">
        <v>11.81</v>
      </c>
      <c r="H262" s="2"/>
    </row>
    <row r="263" spans="1:8" ht="15.75" x14ac:dyDescent="0.3">
      <c r="A263" s="7">
        <v>2</v>
      </c>
      <c r="B263" s="7">
        <v>587</v>
      </c>
      <c r="C263" s="8" t="s">
        <v>259</v>
      </c>
      <c r="D263" s="8" t="s">
        <v>2</v>
      </c>
      <c r="E263" s="8" t="s">
        <v>74</v>
      </c>
      <c r="F263" s="8" t="s">
        <v>112</v>
      </c>
      <c r="G263" s="9">
        <v>11.89</v>
      </c>
      <c r="H263" s="2"/>
    </row>
    <row r="264" spans="1:8" ht="15.75" x14ac:dyDescent="0.3">
      <c r="A264" s="7">
        <v>3</v>
      </c>
      <c r="B264" s="7">
        <v>585</v>
      </c>
      <c r="C264" s="8" t="s">
        <v>500</v>
      </c>
      <c r="D264" s="8" t="s">
        <v>2</v>
      </c>
      <c r="E264" s="8" t="s">
        <v>74</v>
      </c>
      <c r="F264" s="8" t="s">
        <v>112</v>
      </c>
      <c r="G264" s="9">
        <v>12.09</v>
      </c>
      <c r="H264" s="2"/>
    </row>
    <row r="265" spans="1:8" ht="15.75" x14ac:dyDescent="0.3">
      <c r="A265" s="7">
        <v>4</v>
      </c>
      <c r="B265" s="7">
        <v>586</v>
      </c>
      <c r="C265" s="8" t="s">
        <v>256</v>
      </c>
      <c r="D265" s="8" t="s">
        <v>2</v>
      </c>
      <c r="E265" s="8" t="s">
        <v>74</v>
      </c>
      <c r="F265" s="8" t="s">
        <v>112</v>
      </c>
      <c r="G265" s="9">
        <v>12.27</v>
      </c>
      <c r="H265" s="2"/>
    </row>
    <row r="266" spans="1:8" ht="15.75" x14ac:dyDescent="0.3">
      <c r="A266" s="7">
        <v>5</v>
      </c>
      <c r="B266" s="7">
        <v>571</v>
      </c>
      <c r="C266" s="8" t="s">
        <v>255</v>
      </c>
      <c r="D266" s="8" t="s">
        <v>29</v>
      </c>
      <c r="E266" s="8" t="s">
        <v>74</v>
      </c>
      <c r="F266" s="8" t="s">
        <v>112</v>
      </c>
      <c r="G266" s="9">
        <v>12.33</v>
      </c>
      <c r="H266" s="2"/>
    </row>
    <row r="267" spans="1:8" ht="15.75" x14ac:dyDescent="0.3">
      <c r="A267" s="7">
        <v>6</v>
      </c>
      <c r="B267" s="7">
        <v>588</v>
      </c>
      <c r="C267" s="8" t="s">
        <v>262</v>
      </c>
      <c r="D267" s="8" t="s">
        <v>5</v>
      </c>
      <c r="E267" s="8" t="s">
        <v>74</v>
      </c>
      <c r="F267" s="8" t="s">
        <v>112</v>
      </c>
      <c r="G267" s="9">
        <v>12.76</v>
      </c>
      <c r="H267" s="2"/>
    </row>
    <row r="268" spans="1:8" ht="15.75" x14ac:dyDescent="0.3">
      <c r="A268" s="7">
        <v>7</v>
      </c>
      <c r="B268" s="7">
        <v>583</v>
      </c>
      <c r="C268" s="8" t="s">
        <v>424</v>
      </c>
      <c r="D268" s="8" t="s">
        <v>2</v>
      </c>
      <c r="E268" s="8" t="s">
        <v>74</v>
      </c>
      <c r="F268" s="8" t="s">
        <v>112</v>
      </c>
      <c r="G268" s="9" t="s">
        <v>312</v>
      </c>
      <c r="H268" s="2"/>
    </row>
    <row r="269" spans="1:8" ht="15.75" x14ac:dyDescent="0.3">
      <c r="A269" s="7">
        <v>8</v>
      </c>
      <c r="B269" s="7">
        <v>584</v>
      </c>
      <c r="C269" s="8" t="s">
        <v>423</v>
      </c>
      <c r="D269" s="8" t="s">
        <v>2</v>
      </c>
      <c r="E269" s="8" t="s">
        <v>74</v>
      </c>
      <c r="F269" s="8" t="s">
        <v>112</v>
      </c>
      <c r="G269" s="9" t="s">
        <v>34</v>
      </c>
      <c r="H269" s="2"/>
    </row>
    <row r="270" spans="1:8" ht="15.75" x14ac:dyDescent="0.3">
      <c r="A270" s="7"/>
      <c r="B270" s="7"/>
      <c r="C270" s="8" t="s">
        <v>9</v>
      </c>
      <c r="D270" s="8" t="s">
        <v>9</v>
      </c>
      <c r="E270" s="8" t="s">
        <v>9</v>
      </c>
      <c r="F270" s="8" t="s">
        <v>9</v>
      </c>
      <c r="G270" s="9"/>
      <c r="H270" s="2"/>
    </row>
    <row r="271" spans="1:8" ht="15.75" x14ac:dyDescent="0.3">
      <c r="A271" s="7" t="s">
        <v>524</v>
      </c>
      <c r="B271" s="7"/>
      <c r="C271" s="10" t="s">
        <v>120</v>
      </c>
      <c r="D271" s="10" t="s">
        <v>234</v>
      </c>
      <c r="E271" s="10" t="s">
        <v>74</v>
      </c>
      <c r="F271" s="10" t="s">
        <v>72</v>
      </c>
      <c r="G271" s="9" t="s">
        <v>525</v>
      </c>
      <c r="H271" s="2"/>
    </row>
    <row r="272" spans="1:8" ht="15.75" x14ac:dyDescent="0.3">
      <c r="A272" s="7">
        <v>1</v>
      </c>
      <c r="B272" s="7">
        <v>322</v>
      </c>
      <c r="C272" s="8" t="s">
        <v>47</v>
      </c>
      <c r="D272" s="8" t="s">
        <v>2</v>
      </c>
      <c r="E272" s="8" t="s">
        <v>74</v>
      </c>
      <c r="F272" s="8" t="s">
        <v>122</v>
      </c>
      <c r="G272" s="13">
        <v>27.05</v>
      </c>
      <c r="H272" s="2"/>
    </row>
    <row r="273" spans="1:8" ht="15.75" x14ac:dyDescent="0.3">
      <c r="A273" s="7">
        <v>2</v>
      </c>
      <c r="B273" s="7">
        <v>314</v>
      </c>
      <c r="C273" s="8" t="s">
        <v>40</v>
      </c>
      <c r="D273" s="8" t="s">
        <v>2</v>
      </c>
      <c r="E273" s="8" t="s">
        <v>74</v>
      </c>
      <c r="F273" s="8" t="s">
        <v>122</v>
      </c>
      <c r="G273" s="13">
        <v>28.12</v>
      </c>
      <c r="H273" s="2"/>
    </row>
    <row r="274" spans="1:8" ht="15.75" x14ac:dyDescent="0.3">
      <c r="A274" s="7">
        <v>3</v>
      </c>
      <c r="B274" s="7">
        <v>316</v>
      </c>
      <c r="C274" s="8" t="s">
        <v>50</v>
      </c>
      <c r="D274" s="8" t="s">
        <v>7</v>
      </c>
      <c r="E274" s="8" t="s">
        <v>74</v>
      </c>
      <c r="F274" s="8" t="s">
        <v>122</v>
      </c>
      <c r="G274" s="13">
        <v>28.51</v>
      </c>
      <c r="H274" s="2"/>
    </row>
    <row r="275" spans="1:8" ht="15.75" x14ac:dyDescent="0.3">
      <c r="A275" s="7">
        <v>4</v>
      </c>
      <c r="B275" s="7">
        <v>325</v>
      </c>
      <c r="C275" s="8" t="s">
        <v>48</v>
      </c>
      <c r="D275" s="8" t="s">
        <v>29</v>
      </c>
      <c r="E275" s="8" t="s">
        <v>74</v>
      </c>
      <c r="F275" s="8" t="s">
        <v>122</v>
      </c>
      <c r="G275" s="13">
        <v>29.52</v>
      </c>
      <c r="H275" s="2"/>
    </row>
    <row r="276" spans="1:8" ht="15.75" x14ac:dyDescent="0.3">
      <c r="A276" s="7">
        <v>5</v>
      </c>
      <c r="B276" s="7">
        <v>326</v>
      </c>
      <c r="C276" s="8" t="s">
        <v>43</v>
      </c>
      <c r="D276" s="8" t="s">
        <v>29</v>
      </c>
      <c r="E276" s="8" t="s">
        <v>74</v>
      </c>
      <c r="F276" s="8" t="s">
        <v>122</v>
      </c>
      <c r="G276" s="13">
        <v>30.2</v>
      </c>
      <c r="H276" s="2"/>
    </row>
    <row r="277" spans="1:8" ht="15.75" x14ac:dyDescent="0.3">
      <c r="A277" s="7">
        <v>6</v>
      </c>
      <c r="B277" s="7">
        <v>320</v>
      </c>
      <c r="C277" s="8" t="s">
        <v>58</v>
      </c>
      <c r="D277" s="8" t="s">
        <v>2</v>
      </c>
      <c r="E277" s="8" t="s">
        <v>74</v>
      </c>
      <c r="F277" s="8" t="s">
        <v>122</v>
      </c>
      <c r="G277" s="13">
        <v>30.49</v>
      </c>
      <c r="H277" s="2"/>
    </row>
    <row r="278" spans="1:8" ht="15.75" x14ac:dyDescent="0.3">
      <c r="A278" s="7">
        <v>7</v>
      </c>
      <c r="B278" s="7">
        <v>308</v>
      </c>
      <c r="C278" s="8" t="s">
        <v>59</v>
      </c>
      <c r="D278" s="8" t="s">
        <v>29</v>
      </c>
      <c r="E278" s="8" t="s">
        <v>74</v>
      </c>
      <c r="F278" s="8" t="s">
        <v>122</v>
      </c>
      <c r="G278" s="9" t="s">
        <v>34</v>
      </c>
      <c r="H278" s="2"/>
    </row>
    <row r="279" spans="1:8" ht="15.75" x14ac:dyDescent="0.3">
      <c r="A279" s="7">
        <v>8</v>
      </c>
      <c r="B279" s="7">
        <v>312</v>
      </c>
      <c r="C279" s="8" t="s">
        <v>41</v>
      </c>
      <c r="D279" s="8" t="s">
        <v>5</v>
      </c>
      <c r="E279" s="8" t="s">
        <v>74</v>
      </c>
      <c r="F279" s="8" t="s">
        <v>122</v>
      </c>
      <c r="G279" s="9" t="s">
        <v>34</v>
      </c>
      <c r="H279" s="2"/>
    </row>
    <row r="280" spans="1:8" ht="15.75" x14ac:dyDescent="0.3">
      <c r="A280" s="7"/>
      <c r="B280" s="7"/>
      <c r="C280" s="8" t="s">
        <v>9</v>
      </c>
      <c r="D280" s="8" t="s">
        <v>9</v>
      </c>
      <c r="E280" s="8" t="s">
        <v>9</v>
      </c>
      <c r="F280" s="8" t="s">
        <v>9</v>
      </c>
      <c r="G280" s="9"/>
      <c r="H280" s="2"/>
    </row>
    <row r="281" spans="1:8" ht="15.75" x14ac:dyDescent="0.3">
      <c r="A281" s="7"/>
      <c r="B281" s="7"/>
      <c r="C281" s="8" t="s">
        <v>9</v>
      </c>
      <c r="D281" s="8" t="s">
        <v>9</v>
      </c>
      <c r="E281" s="8" t="s">
        <v>9</v>
      </c>
      <c r="F281" s="8" t="s">
        <v>9</v>
      </c>
      <c r="G281" s="9"/>
      <c r="H281" s="2"/>
    </row>
    <row r="282" spans="1:8" ht="15.75" x14ac:dyDescent="0.3">
      <c r="A282" s="7" t="s">
        <v>526</v>
      </c>
      <c r="B282" s="7" t="s">
        <v>200</v>
      </c>
      <c r="C282" s="10" t="s">
        <v>527</v>
      </c>
      <c r="D282" s="10"/>
      <c r="E282" s="10" t="s">
        <v>71</v>
      </c>
      <c r="F282" s="10" t="s">
        <v>72</v>
      </c>
      <c r="G282" s="9"/>
      <c r="H282" s="2"/>
    </row>
    <row r="283" spans="1:8" ht="15.75" x14ac:dyDescent="0.3">
      <c r="A283" s="7">
        <v>1</v>
      </c>
      <c r="B283" s="7" t="s">
        <v>528</v>
      </c>
      <c r="C283" s="8"/>
      <c r="D283" s="8" t="s">
        <v>2</v>
      </c>
      <c r="E283" s="8" t="s">
        <v>74</v>
      </c>
      <c r="F283" s="8" t="s">
        <v>126</v>
      </c>
      <c r="G283" s="14">
        <v>52.17</v>
      </c>
      <c r="H283" s="2"/>
    </row>
    <row r="284" spans="1:8" ht="15.75" x14ac:dyDescent="0.3">
      <c r="A284" s="7">
        <v>2</v>
      </c>
      <c r="B284" s="7" t="s">
        <v>529</v>
      </c>
      <c r="C284" s="8"/>
      <c r="D284" s="8" t="s">
        <v>29</v>
      </c>
      <c r="E284" s="8" t="s">
        <v>74</v>
      </c>
      <c r="F284" s="8" t="s">
        <v>126</v>
      </c>
      <c r="G284" s="11">
        <v>52.51</v>
      </c>
      <c r="H284" s="2"/>
    </row>
    <row r="285" spans="1:8" ht="15.75" x14ac:dyDescent="0.3">
      <c r="A285" s="7">
        <v>3</v>
      </c>
      <c r="B285" s="7" t="s">
        <v>530</v>
      </c>
      <c r="C285" s="8"/>
      <c r="D285" s="8" t="s">
        <v>29</v>
      </c>
      <c r="E285" s="8" t="s">
        <v>74</v>
      </c>
      <c r="F285" s="8" t="s">
        <v>226</v>
      </c>
      <c r="G285" s="11">
        <v>7.1851851851851851E-4</v>
      </c>
      <c r="H285" s="2"/>
    </row>
    <row r="286" spans="1:8" ht="15.75" x14ac:dyDescent="0.3">
      <c r="A286" s="7"/>
      <c r="B286" s="7"/>
      <c r="C286" s="8" t="s">
        <v>9</v>
      </c>
      <c r="D286" s="8" t="s">
        <v>9</v>
      </c>
      <c r="E286" s="8" t="s">
        <v>9</v>
      </c>
      <c r="F286" s="8" t="s">
        <v>9</v>
      </c>
      <c r="G286" s="9"/>
      <c r="H286" s="2"/>
    </row>
    <row r="287" spans="1:8" ht="15.75" x14ac:dyDescent="0.3">
      <c r="A287" s="7" t="s">
        <v>526</v>
      </c>
      <c r="B287" s="7" t="s">
        <v>203</v>
      </c>
      <c r="C287" s="10" t="s">
        <v>527</v>
      </c>
      <c r="D287" s="10" t="s">
        <v>531</v>
      </c>
      <c r="E287" s="10" t="s">
        <v>71</v>
      </c>
      <c r="F287" s="10" t="s">
        <v>72</v>
      </c>
      <c r="G287" s="9"/>
      <c r="H287" s="2"/>
    </row>
    <row r="288" spans="1:8" ht="15.75" x14ac:dyDescent="0.3">
      <c r="A288" s="7">
        <v>1</v>
      </c>
      <c r="B288" s="7" t="s">
        <v>532</v>
      </c>
      <c r="C288" s="8"/>
      <c r="D288" s="8" t="s">
        <v>5</v>
      </c>
      <c r="E288" s="8" t="s">
        <v>74</v>
      </c>
      <c r="F288" s="8" t="s">
        <v>114</v>
      </c>
      <c r="G288" s="13">
        <v>44.92</v>
      </c>
      <c r="H288" s="2"/>
    </row>
    <row r="289" spans="1:8" ht="15.75" x14ac:dyDescent="0.3">
      <c r="A289" s="7">
        <v>2</v>
      </c>
      <c r="B289" s="7" t="s">
        <v>533</v>
      </c>
      <c r="C289" s="8"/>
      <c r="D289" s="8" t="s">
        <v>2</v>
      </c>
      <c r="E289" s="8" t="s">
        <v>74</v>
      </c>
      <c r="F289" s="8" t="s">
        <v>114</v>
      </c>
      <c r="G289" s="13">
        <v>45.3</v>
      </c>
      <c r="H289" s="2"/>
    </row>
    <row r="290" spans="1:8" ht="15.75" x14ac:dyDescent="0.3">
      <c r="A290" s="7">
        <v>3</v>
      </c>
      <c r="B290" s="7" t="s">
        <v>534</v>
      </c>
      <c r="C290" s="8"/>
      <c r="D290" s="8" t="s">
        <v>2</v>
      </c>
      <c r="E290" s="8" t="s">
        <v>74</v>
      </c>
      <c r="F290" s="8" t="s">
        <v>112</v>
      </c>
      <c r="G290" s="13">
        <v>47.23</v>
      </c>
      <c r="H290" s="2"/>
    </row>
    <row r="291" spans="1:8" ht="15.75" x14ac:dyDescent="0.3">
      <c r="A291" s="7">
        <v>4</v>
      </c>
      <c r="B291" s="7" t="s">
        <v>535</v>
      </c>
      <c r="C291" s="8"/>
      <c r="D291" s="8" t="s">
        <v>29</v>
      </c>
      <c r="E291" s="8" t="s">
        <v>74</v>
      </c>
      <c r="F291" s="8" t="s">
        <v>112</v>
      </c>
      <c r="G291" s="13">
        <v>52.2</v>
      </c>
      <c r="H291" s="2"/>
    </row>
    <row r="292" spans="1:8" ht="15.75" x14ac:dyDescent="0.3">
      <c r="A292" s="7"/>
      <c r="B292" s="7"/>
      <c r="C292" s="8" t="s">
        <v>9</v>
      </c>
      <c r="D292" s="8" t="s">
        <v>9</v>
      </c>
      <c r="E292" s="8" t="s">
        <v>9</v>
      </c>
      <c r="F292" s="8" t="s">
        <v>9</v>
      </c>
      <c r="G292" s="9"/>
      <c r="H292" s="2"/>
    </row>
    <row r="293" spans="1:8" ht="15.75" x14ac:dyDescent="0.3">
      <c r="A293" s="7" t="s">
        <v>526</v>
      </c>
      <c r="B293" s="7" t="s">
        <v>536</v>
      </c>
      <c r="C293" s="10" t="s">
        <v>527</v>
      </c>
      <c r="D293" s="10" t="s">
        <v>531</v>
      </c>
      <c r="E293" s="10" t="s">
        <v>71</v>
      </c>
      <c r="F293" s="10" t="s">
        <v>72</v>
      </c>
      <c r="G293" s="9"/>
      <c r="H293" s="2"/>
    </row>
    <row r="294" spans="1:8" ht="15.75" x14ac:dyDescent="0.3">
      <c r="A294" s="7">
        <v>1</v>
      </c>
      <c r="B294" s="7" t="s">
        <v>537</v>
      </c>
      <c r="C294" s="8"/>
      <c r="D294" s="8" t="s">
        <v>5</v>
      </c>
      <c r="E294" s="8" t="s">
        <v>74</v>
      </c>
      <c r="F294" s="8" t="s">
        <v>76</v>
      </c>
      <c r="G294" s="11">
        <v>48.37</v>
      </c>
      <c r="H294" s="2"/>
    </row>
    <row r="295" spans="1:8" ht="15.75" x14ac:dyDescent="0.3">
      <c r="A295" s="7">
        <v>2</v>
      </c>
      <c r="B295" s="7" t="s">
        <v>538</v>
      </c>
      <c r="C295" s="8"/>
      <c r="D295" s="8" t="s">
        <v>79</v>
      </c>
      <c r="E295" s="8" t="s">
        <v>74</v>
      </c>
      <c r="F295" s="8" t="s">
        <v>539</v>
      </c>
      <c r="G295" s="11">
        <v>56.77</v>
      </c>
      <c r="H295" s="2"/>
    </row>
    <row r="296" spans="1:8" ht="15.75" x14ac:dyDescent="0.3">
      <c r="A296" s="7">
        <v>3</v>
      </c>
      <c r="B296" s="7" t="s">
        <v>540</v>
      </c>
      <c r="C296" s="8"/>
      <c r="D296" s="8" t="s">
        <v>29</v>
      </c>
      <c r="E296" s="8" t="s">
        <v>74</v>
      </c>
      <c r="F296" s="8" t="s">
        <v>76</v>
      </c>
      <c r="G296" s="14">
        <v>58.58</v>
      </c>
      <c r="H296" s="2"/>
    </row>
    <row r="297" spans="1:8" ht="15.75" x14ac:dyDescent="0.3">
      <c r="A297" s="7"/>
      <c r="B297" s="7"/>
      <c r="C297" s="8"/>
      <c r="D297" s="8"/>
      <c r="E297" s="8"/>
      <c r="F297" s="8"/>
      <c r="G297" s="9"/>
      <c r="H297" s="2"/>
    </row>
    <row r="298" spans="1:8" ht="15.75" x14ac:dyDescent="0.3">
      <c r="A298" s="7"/>
      <c r="B298" s="7"/>
      <c r="C298" s="10"/>
      <c r="D298" s="10"/>
      <c r="E298" s="10"/>
      <c r="F298" s="10"/>
      <c r="G298" s="9"/>
      <c r="H298" s="2"/>
    </row>
    <row r="299" spans="1:8" ht="15.75" x14ac:dyDescent="0.3">
      <c r="A299" s="7"/>
      <c r="B299" s="7"/>
      <c r="C299" s="8"/>
      <c r="D299" s="8"/>
      <c r="E299" s="8"/>
      <c r="F299" s="8"/>
      <c r="G299" s="11"/>
      <c r="H299" s="2"/>
    </row>
    <row r="300" spans="1:8" ht="15.75" x14ac:dyDescent="0.3">
      <c r="A300" s="7"/>
      <c r="B300" s="7"/>
      <c r="C300" s="8"/>
      <c r="D300" s="8"/>
      <c r="E300" s="8"/>
      <c r="F300" s="8"/>
      <c r="G300" s="11"/>
      <c r="H300" s="2"/>
    </row>
    <row r="301" spans="1:8" ht="15.75" x14ac:dyDescent="0.3">
      <c r="A301" s="7"/>
      <c r="B301" s="7"/>
      <c r="C301" s="8"/>
      <c r="D301" s="8"/>
      <c r="E301" s="8"/>
      <c r="F301" s="8"/>
      <c r="G301" s="14"/>
      <c r="H301" s="2"/>
    </row>
    <row r="302" spans="1:8" ht="15.75" x14ac:dyDescent="0.3">
      <c r="A302" s="7"/>
      <c r="B302" s="7"/>
      <c r="C302" s="8"/>
      <c r="D302" s="8"/>
      <c r="E302" s="8"/>
      <c r="F302" s="8"/>
      <c r="G302" s="9"/>
      <c r="H302" s="2"/>
    </row>
    <row r="303" spans="1:8" ht="15.75" x14ac:dyDescent="0.3">
      <c r="A303" s="7"/>
      <c r="B303" s="7"/>
      <c r="C303" s="8"/>
      <c r="D303" s="8"/>
      <c r="E303" s="8"/>
      <c r="F303" s="8"/>
      <c r="G303" s="9"/>
      <c r="H303" s="2"/>
    </row>
    <row r="304" spans="1:8" ht="15.75" x14ac:dyDescent="0.3">
      <c r="A304" s="7"/>
      <c r="B304" s="7"/>
      <c r="C304" s="8"/>
      <c r="D304" s="8"/>
      <c r="E304" s="8"/>
      <c r="F304" s="8"/>
      <c r="G304" s="9"/>
      <c r="H304" s="2"/>
    </row>
    <row r="305" spans="1:8" ht="15.75" x14ac:dyDescent="0.3">
      <c r="A305" s="7"/>
      <c r="B305" s="7"/>
      <c r="C305" s="8"/>
      <c r="D305" s="8"/>
      <c r="E305" s="8"/>
      <c r="F305" s="8"/>
      <c r="G305" s="9"/>
      <c r="H305" s="2"/>
    </row>
    <row r="306" spans="1:8" ht="15.75" x14ac:dyDescent="0.3">
      <c r="A306" s="7"/>
      <c r="B306" s="7"/>
      <c r="C306" s="8"/>
      <c r="D306" s="8"/>
      <c r="E306" s="8"/>
      <c r="F306" s="8"/>
      <c r="G306" s="9"/>
      <c r="H306" s="2"/>
    </row>
    <row r="307" spans="1:8" ht="15.75" x14ac:dyDescent="0.3">
      <c r="A307" s="7"/>
      <c r="B307" s="7"/>
      <c r="C307" s="8"/>
      <c r="D307" s="8"/>
      <c r="E307" s="8"/>
      <c r="F307" s="8"/>
      <c r="G307" s="9"/>
      <c r="H307" s="2"/>
    </row>
    <row r="308" spans="1:8" ht="15.75" x14ac:dyDescent="0.3">
      <c r="A308" s="7"/>
      <c r="B308" s="7"/>
      <c r="C308" s="8"/>
      <c r="D308" s="8"/>
      <c r="E308" s="8"/>
      <c r="F308" s="8"/>
      <c r="G308" s="9"/>
      <c r="H308" s="2"/>
    </row>
    <row r="309" spans="1:8" ht="15.75" x14ac:dyDescent="0.3">
      <c r="A309" s="7"/>
      <c r="B309" s="7"/>
      <c r="C309" s="8"/>
      <c r="D309" s="8"/>
      <c r="E309" s="8"/>
      <c r="F309" s="8"/>
      <c r="G309" s="9"/>
      <c r="H309" s="2"/>
    </row>
    <row r="310" spans="1:8" ht="15.75" x14ac:dyDescent="0.3">
      <c r="A310" s="7"/>
      <c r="B310" s="7"/>
      <c r="C310" s="8"/>
      <c r="D310" s="8"/>
      <c r="E310" s="8"/>
      <c r="F310" s="8"/>
      <c r="G310" s="9"/>
      <c r="H310" s="2"/>
    </row>
    <row r="311" spans="1:8" ht="15.75" x14ac:dyDescent="0.3">
      <c r="A311" s="7"/>
      <c r="B311" s="7"/>
      <c r="C311" s="8"/>
      <c r="D311" s="8"/>
      <c r="E311" s="8"/>
      <c r="F311" s="8"/>
      <c r="G311" s="9"/>
      <c r="H311" s="2"/>
    </row>
    <row r="312" spans="1:8" ht="15.75" x14ac:dyDescent="0.3">
      <c r="A312" s="7"/>
      <c r="B312" s="7"/>
      <c r="C312" s="10"/>
      <c r="D312" s="10"/>
      <c r="E312" s="10"/>
      <c r="F312" s="10"/>
      <c r="G312" s="9"/>
      <c r="H312" s="2"/>
    </row>
    <row r="313" spans="1:8" ht="15.75" x14ac:dyDescent="0.3">
      <c r="A313" s="7"/>
      <c r="B313" s="7"/>
      <c r="C313" s="8"/>
      <c r="D313" s="8"/>
      <c r="E313" s="8"/>
      <c r="F313" s="8"/>
      <c r="G313" s="11"/>
      <c r="H313" s="2"/>
    </row>
    <row r="314" spans="1:8" ht="15.75" x14ac:dyDescent="0.3">
      <c r="A314" s="7"/>
      <c r="B314" s="7"/>
      <c r="C314" s="8"/>
      <c r="D314" s="8"/>
      <c r="E314" s="8"/>
      <c r="F314" s="8"/>
      <c r="G314" s="11"/>
      <c r="H314" s="2"/>
    </row>
    <row r="315" spans="1:8" ht="15.75" x14ac:dyDescent="0.3">
      <c r="A315" s="7"/>
      <c r="B315" s="7"/>
      <c r="C315" s="8"/>
      <c r="D315" s="8"/>
      <c r="E315" s="8"/>
      <c r="F315" s="8"/>
      <c r="G315" s="15"/>
      <c r="H315" s="2"/>
    </row>
    <row r="316" spans="1:8" ht="15.75" x14ac:dyDescent="0.3">
      <c r="A316" s="7"/>
      <c r="B316" s="7"/>
      <c r="C316" s="8"/>
      <c r="D316" s="8"/>
      <c r="E316" s="8"/>
      <c r="F316" s="8"/>
      <c r="G316" s="11"/>
      <c r="H316" s="2"/>
    </row>
    <row r="317" spans="1:8" ht="15.75" x14ac:dyDescent="0.3">
      <c r="A317" s="7"/>
      <c r="B317" s="7"/>
      <c r="C317" s="8"/>
      <c r="D317" s="8"/>
      <c r="E317" s="8"/>
      <c r="F317" s="8"/>
      <c r="G317" s="11"/>
      <c r="H317" s="2"/>
    </row>
    <row r="318" spans="1:8" ht="15.75" x14ac:dyDescent="0.3">
      <c r="A318" s="7"/>
      <c r="B318" s="7"/>
      <c r="C318" s="8"/>
      <c r="D318" s="8"/>
      <c r="E318" s="8"/>
      <c r="F318" s="8"/>
      <c r="G318" s="9"/>
      <c r="H318" s="2"/>
    </row>
    <row r="319" spans="1:8" ht="15.75" x14ac:dyDescent="0.3">
      <c r="A319" s="7"/>
      <c r="B319" s="7"/>
      <c r="C319" s="8"/>
      <c r="D319" s="8"/>
      <c r="E319" s="8"/>
      <c r="F319" s="8"/>
      <c r="G319" s="9"/>
      <c r="H319" s="2"/>
    </row>
    <row r="320" spans="1:8" ht="15.75" x14ac:dyDescent="0.3">
      <c r="A320" s="7"/>
      <c r="B320" s="7"/>
      <c r="C320" s="8"/>
      <c r="D320" s="8"/>
      <c r="E320" s="8"/>
      <c r="F320" s="8"/>
      <c r="G320" s="9"/>
      <c r="H320" s="2"/>
    </row>
    <row r="321" spans="1:8" ht="15.75" x14ac:dyDescent="0.3">
      <c r="A321" s="7"/>
      <c r="B321" s="7"/>
      <c r="C321" s="8"/>
      <c r="D321" s="8"/>
      <c r="E321" s="8"/>
      <c r="F321" s="8"/>
      <c r="G321" s="9"/>
      <c r="H321" s="2"/>
    </row>
    <row r="322" spans="1:8" ht="15.75" x14ac:dyDescent="0.3">
      <c r="A322" s="7"/>
      <c r="B322" s="7"/>
      <c r="C322" s="8"/>
      <c r="D322" s="8"/>
      <c r="E322" s="8"/>
      <c r="F322" s="8"/>
      <c r="G322" s="9"/>
      <c r="H322" s="2"/>
    </row>
    <row r="323" spans="1:8" ht="15.75" x14ac:dyDescent="0.3">
      <c r="A323" s="7"/>
      <c r="B323" s="7"/>
      <c r="C323" s="8"/>
      <c r="D323" s="8"/>
      <c r="E323" s="8"/>
      <c r="F323" s="8"/>
      <c r="G323" s="9"/>
      <c r="H323" s="2"/>
    </row>
    <row r="324" spans="1:8" ht="15.75" x14ac:dyDescent="0.3">
      <c r="A324" s="7"/>
      <c r="B324" s="7"/>
      <c r="C324" s="8"/>
      <c r="D324" s="8"/>
      <c r="E324" s="8"/>
      <c r="F324" s="8"/>
      <c r="G324" s="9"/>
      <c r="H324" s="2"/>
    </row>
    <row r="325" spans="1:8" ht="15.75" x14ac:dyDescent="0.3">
      <c r="A325" s="7"/>
      <c r="B325" s="7"/>
      <c r="C325" s="10"/>
      <c r="D325" s="10"/>
      <c r="E325" s="10"/>
      <c r="F325" s="10"/>
      <c r="G325" s="9"/>
      <c r="H325" s="2"/>
    </row>
    <row r="326" spans="1:8" ht="15.75" x14ac:dyDescent="0.3">
      <c r="A326" s="7"/>
      <c r="B326" s="7"/>
      <c r="C326" s="8"/>
      <c r="D326" s="8"/>
      <c r="E326" s="8"/>
      <c r="F326" s="8"/>
      <c r="G326" s="11"/>
      <c r="H326" s="2"/>
    </row>
    <row r="327" spans="1:8" ht="15.75" x14ac:dyDescent="0.3">
      <c r="A327" s="7"/>
      <c r="B327" s="7"/>
      <c r="C327" s="8"/>
      <c r="D327" s="8"/>
      <c r="E327" s="8"/>
      <c r="F327" s="8"/>
      <c r="G327" s="11"/>
      <c r="H327" s="2"/>
    </row>
    <row r="328" spans="1:8" ht="15.75" x14ac:dyDescent="0.3">
      <c r="A328" s="7"/>
      <c r="B328" s="7"/>
      <c r="C328" s="8"/>
      <c r="D328" s="8"/>
      <c r="E328" s="8"/>
      <c r="F328" s="8"/>
      <c r="G328" s="14"/>
      <c r="H328" s="2"/>
    </row>
    <row r="329" spans="1:8" ht="15.75" x14ac:dyDescent="0.3">
      <c r="A329" s="7"/>
      <c r="B329" s="7"/>
      <c r="C329" s="8"/>
      <c r="D329" s="8"/>
      <c r="E329" s="8"/>
      <c r="F329" s="8"/>
      <c r="G329" s="11"/>
      <c r="H329" s="2"/>
    </row>
    <row r="330" spans="1:8" ht="15.75" x14ac:dyDescent="0.3">
      <c r="A330" s="7"/>
      <c r="B330" s="7"/>
      <c r="C330" s="8"/>
      <c r="D330" s="8"/>
      <c r="E330" s="8"/>
      <c r="F330" s="8"/>
      <c r="G330" s="9"/>
      <c r="H330" s="2"/>
    </row>
    <row r="331" spans="1:8" ht="15.75" x14ac:dyDescent="0.3">
      <c r="A331" s="7"/>
      <c r="B331" s="7"/>
      <c r="C331" s="8"/>
      <c r="D331" s="8"/>
      <c r="E331" s="8"/>
      <c r="F331" s="8"/>
      <c r="G331" s="9"/>
      <c r="H331" s="2"/>
    </row>
  </sheetData>
  <sortState xmlns:xlrd2="http://schemas.microsoft.com/office/spreadsheetml/2017/richdata2" ref="B85:G90">
    <sortCondition ref="E85:E90"/>
  </sortState>
  <conditionalFormatting sqref="G3:G7 G10:G17 G20:G22 G25:G32 G35:G37 G40:G45 G215:G218 G234:G236 G239 G244:G245 G250 G283:G285 G296">
    <cfRule type="expression" dxfId="98" priority="214" stopIfTrue="1">
      <formula>LEN(G3)&gt;=8</formula>
    </cfRule>
    <cfRule type="expression" dxfId="97" priority="215" stopIfTrue="1">
      <formula>LEN($F3)&lt;6</formula>
    </cfRule>
    <cfRule type="expression" dxfId="96" priority="216">
      <formula>#REF!="No."</formula>
    </cfRule>
  </conditionalFormatting>
  <conditionalFormatting sqref="G301">
    <cfRule type="expression" dxfId="95" priority="205" stopIfTrue="1">
      <formula>LEN(G301)&gt;=8</formula>
    </cfRule>
    <cfRule type="expression" dxfId="94" priority="206" stopIfTrue="1">
      <formula>LEN($F301)&lt;6</formula>
    </cfRule>
    <cfRule type="expression" dxfId="93" priority="207">
      <formula>#REF!="No."</formula>
    </cfRule>
  </conditionalFormatting>
  <conditionalFormatting sqref="G299">
    <cfRule type="expression" dxfId="92" priority="208" stopIfTrue="1">
      <formula>LEN(G299)&gt;=8</formula>
    </cfRule>
    <cfRule type="expression" dxfId="91" priority="209" stopIfTrue="1">
      <formula>LEN($F299)&lt;6</formula>
    </cfRule>
    <cfRule type="expression" dxfId="90" priority="210">
      <formula>#REF!="No."</formula>
    </cfRule>
  </conditionalFormatting>
  <conditionalFormatting sqref="G300">
    <cfRule type="expression" dxfId="89" priority="211" stopIfTrue="1">
      <formula>LEN(G300)&gt;=8</formula>
    </cfRule>
    <cfRule type="expression" dxfId="88" priority="212" stopIfTrue="1">
      <formula>LEN($F300)&lt;6</formula>
    </cfRule>
    <cfRule type="expression" dxfId="87" priority="213">
      <formula>#REF!="No."</formula>
    </cfRule>
  </conditionalFormatting>
  <conditionalFormatting sqref="G315:G317">
    <cfRule type="expression" dxfId="86" priority="196" stopIfTrue="1">
      <formula>LEN(G315)&gt;=8</formula>
    </cfRule>
    <cfRule type="expression" dxfId="85" priority="197" stopIfTrue="1">
      <formula>LEN($F315)&lt;6</formula>
    </cfRule>
    <cfRule type="expression" dxfId="84" priority="198">
      <formula>#REF!="No."</formula>
    </cfRule>
  </conditionalFormatting>
  <conditionalFormatting sqref="G313">
    <cfRule type="expression" dxfId="83" priority="199" stopIfTrue="1">
      <formula>LEN(G313)&gt;=8</formula>
    </cfRule>
    <cfRule type="expression" dxfId="82" priority="200" stopIfTrue="1">
      <formula>LEN($F313)&lt;6</formula>
    </cfRule>
    <cfRule type="expression" dxfId="81" priority="201">
      <formula>#REF!="No."</formula>
    </cfRule>
  </conditionalFormatting>
  <conditionalFormatting sqref="G314">
    <cfRule type="expression" dxfId="80" priority="202" stopIfTrue="1">
      <formula>LEN(G314)&gt;=8</formula>
    </cfRule>
    <cfRule type="expression" dxfId="79" priority="203" stopIfTrue="1">
      <formula>LEN($F314)&lt;6</formula>
    </cfRule>
    <cfRule type="expression" dxfId="78" priority="204">
      <formula>#REF!="No."</formula>
    </cfRule>
  </conditionalFormatting>
  <conditionalFormatting sqref="G328:G329">
    <cfRule type="expression" dxfId="77" priority="187" stopIfTrue="1">
      <formula>LEN(G328)&gt;=8</formula>
    </cfRule>
    <cfRule type="expression" dxfId="76" priority="188" stopIfTrue="1">
      <formula>LEN($F328)&lt;6</formula>
    </cfRule>
    <cfRule type="expression" dxfId="75" priority="189">
      <formula>#REF!="No."</formula>
    </cfRule>
  </conditionalFormatting>
  <conditionalFormatting sqref="G326">
    <cfRule type="expression" dxfId="74" priority="190" stopIfTrue="1">
      <formula>LEN(G326)&gt;=8</formula>
    </cfRule>
    <cfRule type="expression" dxfId="73" priority="191" stopIfTrue="1">
      <formula>LEN($F326)&lt;6</formula>
    </cfRule>
    <cfRule type="expression" dxfId="72" priority="192">
      <formula>#REF!="No."</formula>
    </cfRule>
  </conditionalFormatting>
  <conditionalFormatting sqref="G327">
    <cfRule type="expression" dxfId="71" priority="193" stopIfTrue="1">
      <formula>LEN(G327)&gt;=8</formula>
    </cfRule>
    <cfRule type="expression" dxfId="70" priority="194" stopIfTrue="1">
      <formula>LEN($F327)&lt;6</formula>
    </cfRule>
    <cfRule type="expression" dxfId="69" priority="195">
      <formula>#REF!="No."</formula>
    </cfRule>
  </conditionalFormatting>
  <conditionalFormatting sqref="G117:G122">
    <cfRule type="expression" dxfId="68" priority="124" stopIfTrue="1">
      <formula>LEN(G117)&gt;=8</formula>
    </cfRule>
    <cfRule type="expression" dxfId="67" priority="125" stopIfTrue="1">
      <formula>LEN($F117)&lt;6</formula>
    </cfRule>
    <cfRule type="expression" dxfId="66" priority="126">
      <formula>#REF!="No."</formula>
    </cfRule>
  </conditionalFormatting>
  <conditionalFormatting sqref="G115">
    <cfRule type="expression" dxfId="65" priority="127" stopIfTrue="1">
      <formula>LEN(G115)&gt;=8</formula>
    </cfRule>
    <cfRule type="expression" dxfId="64" priority="128" stopIfTrue="1">
      <formula>LEN($F115)&lt;6</formula>
    </cfRule>
    <cfRule type="expression" dxfId="63" priority="129">
      <formula>#REF!="No."</formula>
    </cfRule>
  </conditionalFormatting>
  <conditionalFormatting sqref="G116">
    <cfRule type="expression" dxfId="62" priority="130" stopIfTrue="1">
      <formula>LEN(G116)&gt;=8</formula>
    </cfRule>
    <cfRule type="expression" dxfId="61" priority="131" stopIfTrue="1">
      <formula>LEN($F116)&lt;6</formula>
    </cfRule>
    <cfRule type="expression" dxfId="60" priority="132">
      <formula>#REF!="No."</formula>
    </cfRule>
  </conditionalFormatting>
  <conditionalFormatting sqref="G127:G129">
    <cfRule type="expression" dxfId="59" priority="115" stopIfTrue="1">
      <formula>LEN(G127)&gt;=8</formula>
    </cfRule>
    <cfRule type="expression" dxfId="58" priority="116" stopIfTrue="1">
      <formula>LEN($F127)&lt;6</formula>
    </cfRule>
    <cfRule type="expression" dxfId="57" priority="117">
      <formula>#REF!="No."</formula>
    </cfRule>
  </conditionalFormatting>
  <conditionalFormatting sqref="G125">
    <cfRule type="expression" dxfId="56" priority="118" stopIfTrue="1">
      <formula>LEN(G125)&gt;=8</formula>
    </cfRule>
    <cfRule type="expression" dxfId="55" priority="119" stopIfTrue="1">
      <formula>LEN($F125)&lt;6</formula>
    </cfRule>
    <cfRule type="expression" dxfId="54" priority="120">
      <formula>#REF!="No."</formula>
    </cfRule>
  </conditionalFormatting>
  <conditionalFormatting sqref="G126">
    <cfRule type="expression" dxfId="53" priority="121" stopIfTrue="1">
      <formula>LEN(G126)&gt;=8</formula>
    </cfRule>
    <cfRule type="expression" dxfId="52" priority="122" stopIfTrue="1">
      <formula>LEN($F126)&lt;6</formula>
    </cfRule>
    <cfRule type="expression" dxfId="51" priority="123">
      <formula>#REF!="No."</formula>
    </cfRule>
  </conditionalFormatting>
  <conditionalFormatting sqref="G134:G135">
    <cfRule type="expression" dxfId="50" priority="106" stopIfTrue="1">
      <formula>LEN(G134)&gt;=8</formula>
    </cfRule>
    <cfRule type="expression" dxfId="49" priority="107" stopIfTrue="1">
      <formula>LEN($F134)&lt;6</formula>
    </cfRule>
    <cfRule type="expression" dxfId="48" priority="108">
      <formula>#REF!="No."</formula>
    </cfRule>
  </conditionalFormatting>
  <conditionalFormatting sqref="G132">
    <cfRule type="expression" dxfId="47" priority="109" stopIfTrue="1">
      <formula>LEN(G132)&gt;=8</formula>
    </cfRule>
    <cfRule type="expression" dxfId="46" priority="110" stopIfTrue="1">
      <formula>LEN($F132)&lt;6</formula>
    </cfRule>
    <cfRule type="expression" dxfId="45" priority="111">
      <formula>#REF!="No."</formula>
    </cfRule>
  </conditionalFormatting>
  <conditionalFormatting sqref="G133">
    <cfRule type="expression" dxfId="44" priority="112" stopIfTrue="1">
      <formula>LEN(G133)&gt;=8</formula>
    </cfRule>
    <cfRule type="expression" dxfId="43" priority="113" stopIfTrue="1">
      <formula>LEN($F133)&lt;6</formula>
    </cfRule>
    <cfRule type="expression" dxfId="42" priority="114">
      <formula>#REF!="No."</formula>
    </cfRule>
  </conditionalFormatting>
  <conditionalFormatting sqref="G140:G146">
    <cfRule type="expression" dxfId="41" priority="82" stopIfTrue="1">
      <formula>LEN(G140)&gt;=8</formula>
    </cfRule>
    <cfRule type="expression" dxfId="40" priority="83" stopIfTrue="1">
      <formula>LEN($F140)&lt;6</formula>
    </cfRule>
    <cfRule type="expression" dxfId="39" priority="84">
      <formula>#REF!="No."</formula>
    </cfRule>
  </conditionalFormatting>
  <conditionalFormatting sqref="G138">
    <cfRule type="expression" dxfId="38" priority="85" stopIfTrue="1">
      <formula>LEN(G138)&gt;=8</formula>
    </cfRule>
    <cfRule type="expression" dxfId="37" priority="86" stopIfTrue="1">
      <formula>LEN($F138)&lt;6</formula>
    </cfRule>
    <cfRule type="expression" dxfId="36" priority="87">
      <formula>#REF!="No."</formula>
    </cfRule>
  </conditionalFormatting>
  <conditionalFormatting sqref="G139">
    <cfRule type="expression" dxfId="35" priority="88" stopIfTrue="1">
      <formula>LEN(G139)&gt;=8</formula>
    </cfRule>
    <cfRule type="expression" dxfId="34" priority="89" stopIfTrue="1">
      <formula>LEN($F139)&lt;6</formula>
    </cfRule>
    <cfRule type="expression" dxfId="33" priority="90">
      <formula>#REF!="No."</formula>
    </cfRule>
  </conditionalFormatting>
  <conditionalFormatting sqref="G213">
    <cfRule type="expression" dxfId="32" priority="76" stopIfTrue="1">
      <formula>LEN(G213)&gt;=8</formula>
    </cfRule>
    <cfRule type="expression" dxfId="31" priority="77" stopIfTrue="1">
      <formula>LEN($F213)&lt;6</formula>
    </cfRule>
    <cfRule type="expression" dxfId="30" priority="78">
      <formula>#REF!="No."</formula>
    </cfRule>
  </conditionalFormatting>
  <conditionalFormatting sqref="G214">
    <cfRule type="expression" dxfId="29" priority="79" stopIfTrue="1">
      <formula>LEN(G214)&gt;=8</formula>
    </cfRule>
    <cfRule type="expression" dxfId="28" priority="80" stopIfTrue="1">
      <formula>LEN($F214)&lt;6</formula>
    </cfRule>
    <cfRule type="expression" dxfId="27" priority="81">
      <formula>#REF!="No."</formula>
    </cfRule>
  </conditionalFormatting>
  <conditionalFormatting sqref="G223:G231">
    <cfRule type="expression" dxfId="26" priority="64" stopIfTrue="1">
      <formula>LEN(G223)&gt;=8</formula>
    </cfRule>
    <cfRule type="expression" dxfId="25" priority="65" stopIfTrue="1">
      <formula>LEN($F223)&lt;6</formula>
    </cfRule>
    <cfRule type="expression" dxfId="24" priority="66">
      <formula>#REF!="No."</formula>
    </cfRule>
  </conditionalFormatting>
  <conditionalFormatting sqref="G221">
    <cfRule type="expression" dxfId="23" priority="67" stopIfTrue="1">
      <formula>LEN(G221)&gt;=8</formula>
    </cfRule>
    <cfRule type="expression" dxfId="22" priority="68" stopIfTrue="1">
      <formula>LEN($F221)&lt;6</formula>
    </cfRule>
    <cfRule type="expression" dxfId="21" priority="69">
      <formula>#REF!="No."</formula>
    </cfRule>
  </conditionalFormatting>
  <conditionalFormatting sqref="G222">
    <cfRule type="expression" dxfId="20" priority="70" stopIfTrue="1">
      <formula>LEN(G222)&gt;=8</formula>
    </cfRule>
    <cfRule type="expression" dxfId="19" priority="71" stopIfTrue="1">
      <formula>LEN($F222)&lt;6</formula>
    </cfRule>
    <cfRule type="expression" dxfId="18" priority="72">
      <formula>#REF!="No."</formula>
    </cfRule>
  </conditionalFormatting>
  <conditionalFormatting sqref="G242">
    <cfRule type="expression" dxfId="17" priority="31" stopIfTrue="1">
      <formula>LEN(G242)&gt;=8</formula>
    </cfRule>
    <cfRule type="expression" dxfId="16" priority="32" stopIfTrue="1">
      <formula>LEN($F242)&lt;6</formula>
    </cfRule>
    <cfRule type="expression" dxfId="15" priority="33">
      <formula>#REF!="No."</formula>
    </cfRule>
  </conditionalFormatting>
  <conditionalFormatting sqref="G243">
    <cfRule type="expression" dxfId="14" priority="34" stopIfTrue="1">
      <formula>LEN(G243)&gt;=8</formula>
    </cfRule>
    <cfRule type="expression" dxfId="13" priority="35" stopIfTrue="1">
      <formula>LEN($F243)&lt;6</formula>
    </cfRule>
    <cfRule type="expression" dxfId="12" priority="36">
      <formula>#REF!="No."</formula>
    </cfRule>
  </conditionalFormatting>
  <conditionalFormatting sqref="G248">
    <cfRule type="expression" dxfId="11" priority="22" stopIfTrue="1">
      <formula>LEN(G248)&gt;=8</formula>
    </cfRule>
    <cfRule type="expression" dxfId="10" priority="23" stopIfTrue="1">
      <formula>LEN($F248)&lt;6</formula>
    </cfRule>
    <cfRule type="expression" dxfId="9" priority="24">
      <formula>#REF!="No."</formula>
    </cfRule>
  </conditionalFormatting>
  <conditionalFormatting sqref="G249">
    <cfRule type="expression" dxfId="8" priority="25" stopIfTrue="1">
      <formula>LEN(G249)&gt;=8</formula>
    </cfRule>
    <cfRule type="expression" dxfId="7" priority="26" stopIfTrue="1">
      <formula>LEN($F249)&lt;6</formula>
    </cfRule>
    <cfRule type="expression" dxfId="6" priority="27">
      <formula>#REF!="No."</formula>
    </cfRule>
  </conditionalFormatting>
  <conditionalFormatting sqref="G294">
    <cfRule type="expression" dxfId="5" priority="4" stopIfTrue="1">
      <formula>LEN(G294)&gt;=8</formula>
    </cfRule>
    <cfRule type="expression" dxfId="4" priority="5" stopIfTrue="1">
      <formula>LEN($F294)&lt;6</formula>
    </cfRule>
    <cfRule type="expression" dxfId="3" priority="6">
      <formula>#REF!="No."</formula>
    </cfRule>
  </conditionalFormatting>
  <conditionalFormatting sqref="G295">
    <cfRule type="expression" dxfId="2" priority="7" stopIfTrue="1">
      <formula>LEN(G295)&gt;=8</formula>
    </cfRule>
    <cfRule type="expression" dxfId="1" priority="8" stopIfTrue="1">
      <formula>LEN($F295)&lt;6</formula>
    </cfRule>
    <cfRule type="expression" dxfId="0" priority="9">
      <formula>#REF!="No."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4874-E8C1-423B-9A8C-9028A25C3AE3}">
  <dimension ref="A1:H136"/>
  <sheetViews>
    <sheetView tabSelected="1" workbookViewId="0">
      <selection activeCell="A11" sqref="A11"/>
    </sheetView>
  </sheetViews>
  <sheetFormatPr defaultRowHeight="15" x14ac:dyDescent="0.25"/>
  <cols>
    <col min="3" max="3" width="19.5703125" customWidth="1"/>
    <col min="4" max="4" width="21.85546875" customWidth="1"/>
    <col min="6" max="6" width="10.140625" bestFit="1" customWidth="1"/>
    <col min="7" max="7" width="15.42578125" customWidth="1"/>
  </cols>
  <sheetData>
    <row r="1" spans="1:8" ht="15.75" x14ac:dyDescent="0.3">
      <c r="A1" s="16" t="s">
        <v>541</v>
      </c>
      <c r="B1" s="9"/>
      <c r="C1" s="8" t="str">
        <f>IF(B1="","",VLOOKUP($B1,[1]Decs!$C$2:$E$1202,2,0))</f>
        <v/>
      </c>
      <c r="D1" s="8" t="str">
        <f>IF(B1="","",VLOOKUP($B1,[1]Decs!$C$2:$M$1202,4,0))</f>
        <v/>
      </c>
      <c r="E1" s="8" t="str">
        <f>IF(B1="","",VLOOKUP($B1,[1]Decs!$C$2:$M$1202,5,0))</f>
        <v/>
      </c>
      <c r="F1" s="8" t="str">
        <f>IF(E1="","",VLOOKUP($B1,[1]Decs!$C$2:$M$12002,11,0))</f>
        <v/>
      </c>
      <c r="G1" s="17"/>
      <c r="H1" s="18"/>
    </row>
    <row r="2" spans="1:8" ht="15.75" x14ac:dyDescent="0.3">
      <c r="A2" s="7" t="s">
        <v>542</v>
      </c>
      <c r="B2" s="9"/>
      <c r="C2" s="10" t="str">
        <f>IF(A2="","",VLOOKUP($A2,[1]TTable!$J$4:$M$150,2,0))</f>
        <v>Hammer</v>
      </c>
      <c r="D2" s="10" t="str">
        <f>IF(C2="","",VLOOKUP($A2,[1]TTable!$J$4:$M$150,3,0))</f>
        <v>u15/17/50+m Women</v>
      </c>
      <c r="E2" s="10">
        <f>IF(D2="","",VLOOKUP($A2,[1]TTable!$J$4:$M$150,4,0))</f>
        <v>8</v>
      </c>
      <c r="F2" s="10"/>
      <c r="G2" s="17"/>
      <c r="H2" s="18"/>
    </row>
    <row r="3" spans="1:8" ht="15.75" x14ac:dyDescent="0.3">
      <c r="A3" s="7">
        <v>1</v>
      </c>
      <c r="B3" s="9">
        <v>272</v>
      </c>
      <c r="C3" s="8" t="str">
        <f>IF(B3="","",VLOOKUP($B3,[1]Decs!$C$2:$E$1202,2,0))</f>
        <v>Penelope  Thornton</v>
      </c>
      <c r="D3" s="8" t="str">
        <f>IF(B3="","",VLOOKUP($B3,[1]Decs!$C$2:$M$1202,4,0))</f>
        <v>Retford AC</v>
      </c>
      <c r="E3" s="8" t="str">
        <f>IF(B3="","",VLOOKUP($B3,[1]Decs!$C$2:$M$1202,5,0))</f>
        <v>Notts</v>
      </c>
      <c r="F3" s="8" t="str">
        <f>IF(E3="","",VLOOKUP($B3,[1]Decs!$C$2:$M$12002,11,0))</f>
        <v>U17W</v>
      </c>
      <c r="G3" s="17">
        <v>32.97</v>
      </c>
      <c r="H3" s="18"/>
    </row>
    <row r="4" spans="1:8" ht="15.75" x14ac:dyDescent="0.3">
      <c r="A4" s="7">
        <v>2</v>
      </c>
      <c r="B4" s="9">
        <v>328</v>
      </c>
      <c r="C4" s="8" t="str">
        <f>IF(B4="","",VLOOKUP($B4,[1]Decs!$C$2:$E$1202,2,0))</f>
        <v>Rubie  Slater-Rowley</v>
      </c>
      <c r="D4" s="8" t="str">
        <f>IF(B4="","",VLOOKUP($B4,[1]Decs!$C$2:$M$1202,4,0))</f>
        <v>Retford AC</v>
      </c>
      <c r="E4" s="8" t="str">
        <f>IF(B4="","",VLOOKUP($B4,[1]Decs!$C$2:$M$1202,5,0))</f>
        <v>Notts</v>
      </c>
      <c r="F4" s="8" t="str">
        <f>IF(E4="","",VLOOKUP($B4,[1]Decs!$C$2:$M$12002,11,0))</f>
        <v>U15G</v>
      </c>
      <c r="G4" s="17">
        <v>26.04</v>
      </c>
      <c r="H4" s="18"/>
    </row>
    <row r="5" spans="1:8" ht="15.75" x14ac:dyDescent="0.3">
      <c r="A5" s="7">
        <v>3</v>
      </c>
      <c r="B5" s="9">
        <v>329</v>
      </c>
      <c r="C5" s="8" t="str">
        <f>IF(B5="","",VLOOKUP($B5,[1]Decs!$C$2:$E$1202,2,0))</f>
        <v>Scarlette  Slater-Rowley</v>
      </c>
      <c r="D5" s="8" t="str">
        <f>IF(B5="","",VLOOKUP($B5,[1]Decs!$C$2:$M$1202,4,0))</f>
        <v>Retford AC</v>
      </c>
      <c r="E5" s="8" t="str">
        <f>IF(B5="","",VLOOKUP($B5,[1]Decs!$C$2:$M$1202,5,0))</f>
        <v>Notts</v>
      </c>
      <c r="F5" s="8" t="str">
        <f>IF(E5="","",VLOOKUP($B5,[1]Decs!$C$2:$M$12002,11,0))</f>
        <v>U15G</v>
      </c>
      <c r="G5" s="17">
        <v>24.93</v>
      </c>
      <c r="H5" s="18"/>
    </row>
    <row r="6" spans="1:8" ht="15.75" x14ac:dyDescent="0.3">
      <c r="A6" s="7">
        <v>4</v>
      </c>
      <c r="B6" s="9">
        <v>122</v>
      </c>
      <c r="C6" s="8" t="str">
        <f>IF(B6="","",VLOOKUP($B6,[1]Decs!$C$2:$E$1202,2,0))</f>
        <v>Editha  van Loon</v>
      </c>
      <c r="D6" s="8" t="str">
        <f>IF(B6="","",VLOOKUP($B6,[1]Decs!$C$2:$M$1202,4,0))</f>
        <v>Holme Pierrepont RC</v>
      </c>
      <c r="E6" s="8" t="str">
        <f>IF(B6="","",VLOOKUP($B6,[1]Decs!$C$2:$M$1202,5,0))</f>
        <v>Notts</v>
      </c>
      <c r="F6" s="8" t="str">
        <f>IF(E6="","",VLOOKUP($B6,[1]Decs!$C$2:$M$12002,11,0))</f>
        <v>M50-59W</v>
      </c>
      <c r="G6" s="17">
        <v>16.57</v>
      </c>
      <c r="H6" s="18"/>
    </row>
    <row r="7" spans="1:8" ht="15.75" x14ac:dyDescent="0.3">
      <c r="A7" s="7">
        <v>5</v>
      </c>
      <c r="B7" s="9">
        <v>116</v>
      </c>
      <c r="C7" s="8" t="str">
        <f>IF(B7="","",VLOOKUP($B7,[1]Decs!$C$2:$E$1202,2,0))</f>
        <v>Helen  Hood</v>
      </c>
      <c r="D7" s="8" t="str">
        <f>IF(B7="","",VLOOKUP($B7,[1]Decs!$C$2:$M$1202,4,0))</f>
        <v>Rushcliffe AC</v>
      </c>
      <c r="E7" s="8" t="str">
        <f>IF(B7="","",VLOOKUP($B7,[1]Decs!$C$2:$M$1202,5,0))</f>
        <v>Notts</v>
      </c>
      <c r="F7" s="8" t="str">
        <f>IF(E7="","",VLOOKUP($B7,[1]Decs!$C$2:$M$12002,11,0))</f>
        <v>M50-59W</v>
      </c>
      <c r="G7" s="17">
        <v>12.35</v>
      </c>
      <c r="H7" s="18"/>
    </row>
    <row r="8" spans="1:8" ht="15.75" x14ac:dyDescent="0.3">
      <c r="A8" s="7"/>
      <c r="B8" s="9"/>
      <c r="C8" s="8" t="str">
        <f>IF(B8="","",VLOOKUP($B8,[1]Decs!$C$2:$E$1202,2,0))</f>
        <v/>
      </c>
      <c r="D8" s="8" t="str">
        <f>IF(B8="","",VLOOKUP($B8,[1]Decs!$C$2:$M$1202,4,0))</f>
        <v/>
      </c>
      <c r="E8" s="8" t="str">
        <f>IF(B8="","",VLOOKUP($B8,[1]Decs!$C$2:$M$1202,5,0))</f>
        <v/>
      </c>
      <c r="F8" s="8" t="str">
        <f>IF(E8="","",VLOOKUP($B8,[1]Decs!$C$2:$M$12002,11,0))</f>
        <v/>
      </c>
      <c r="G8" s="17"/>
      <c r="H8" s="18"/>
    </row>
    <row r="9" spans="1:8" ht="15.75" x14ac:dyDescent="0.3">
      <c r="A9" s="7" t="s">
        <v>543</v>
      </c>
      <c r="B9" s="9"/>
      <c r="C9" s="10" t="str">
        <f>IF(A9="","",VLOOKUP($A9,[1]TTable!$J$4:$M$150,2,0))</f>
        <v xml:space="preserve">Long Jump  </v>
      </c>
      <c r="D9" s="10" t="str">
        <f>IF(C9="","",VLOOKUP($A9,[1]TTable!$J$4:$M$150,3,0))</f>
        <v>U13 Girls (Notts)</v>
      </c>
      <c r="E9" s="10">
        <f>IF(D9="","",VLOOKUP($A9,[1]TTable!$J$4:$M$150,4,0))</f>
        <v>12</v>
      </c>
      <c r="F9" s="10"/>
      <c r="G9" s="17"/>
      <c r="H9" s="18" t="s">
        <v>332</v>
      </c>
    </row>
    <row r="10" spans="1:8" ht="15.75" x14ac:dyDescent="0.3">
      <c r="A10" s="7">
        <v>1</v>
      </c>
      <c r="B10" s="9">
        <v>519</v>
      </c>
      <c r="C10" s="8" t="str">
        <f>IF(B10="","",VLOOKUP($B10,[1]Decs!$C$2:$E$1202,2,0))</f>
        <v>Sophie  Peet</v>
      </c>
      <c r="D10" s="8" t="str">
        <f>IF(B10="","",VLOOKUP($B10,[1]Decs!$C$2:$M$1202,4,0))</f>
        <v>Mansfield Harriers &amp; AC</v>
      </c>
      <c r="E10" s="8" t="str">
        <f>IF(B10="","",VLOOKUP($B10,[1]Decs!$C$2:$M$1202,5,0))</f>
        <v>Notts</v>
      </c>
      <c r="F10" s="8" t="str">
        <f>IF(E10="","",VLOOKUP($B10,[1]Decs!$C$2:$M$12002,11,0))</f>
        <v>U13G</v>
      </c>
      <c r="G10" s="17">
        <v>4.13</v>
      </c>
      <c r="H10" s="18">
        <v>-0.1</v>
      </c>
    </row>
    <row r="11" spans="1:8" ht="15.75" x14ac:dyDescent="0.3">
      <c r="A11" s="7">
        <v>2</v>
      </c>
      <c r="B11" s="9">
        <v>508</v>
      </c>
      <c r="C11" s="8" t="str">
        <f>IF(B11="","",VLOOKUP($B11,[1]Decs!$C$2:$E$1202,2,0))</f>
        <v>Olivia  Frith</v>
      </c>
      <c r="D11" s="8" t="str">
        <f>IF(B11="","",VLOOKUP($B11,[1]Decs!$C$2:$M$1202,4,0))</f>
        <v>Mansfield Harriers &amp; AC</v>
      </c>
      <c r="E11" s="8" t="str">
        <f>IF(B11="","",VLOOKUP($B11,[1]Decs!$C$2:$M$1202,5,0))</f>
        <v>Notts</v>
      </c>
      <c r="F11" s="8" t="str">
        <f>IF(E11="","",VLOOKUP($B11,[1]Decs!$C$2:$M$12002,11,0))</f>
        <v>U13G</v>
      </c>
      <c r="G11" s="17">
        <v>4.08</v>
      </c>
      <c r="H11" s="18">
        <v>0.4</v>
      </c>
    </row>
    <row r="12" spans="1:8" ht="15.75" x14ac:dyDescent="0.3">
      <c r="A12" s="7">
        <v>3</v>
      </c>
      <c r="B12" s="9">
        <v>503</v>
      </c>
      <c r="C12" s="8" t="str">
        <f>IF(B12="","",VLOOKUP($B12,[1]Decs!$C$2:$E$1202,2,0))</f>
        <v>Maya  Bonser</v>
      </c>
      <c r="D12" s="8" t="str">
        <f>IF(B12="","",VLOOKUP($B12,[1]Decs!$C$2:$M$1202,4,0))</f>
        <v>Mansfield Harriers &amp; AC</v>
      </c>
      <c r="E12" s="8" t="str">
        <f>IF(B12="","",VLOOKUP($B12,[1]Decs!$C$2:$M$1202,5,0))</f>
        <v>Notts</v>
      </c>
      <c r="F12" s="8" t="str">
        <f>IF(E12="","",VLOOKUP($B12,[1]Decs!$C$2:$M$12002,11,0))</f>
        <v>U13G</v>
      </c>
      <c r="G12" s="17">
        <v>3.94</v>
      </c>
      <c r="H12" s="18">
        <v>-0.1</v>
      </c>
    </row>
    <row r="13" spans="1:8" ht="15.75" x14ac:dyDescent="0.3">
      <c r="A13" s="7">
        <v>4</v>
      </c>
      <c r="B13" s="9">
        <v>502</v>
      </c>
      <c r="C13" s="8" t="str">
        <f>IF(B13="","",VLOOKUP($B13,[1]Decs!$C$2:$E$1202,2,0))</f>
        <v>Shylah  Barratt</v>
      </c>
      <c r="D13" s="8" t="str">
        <f>IF(B13="","",VLOOKUP($B13,[1]Decs!$C$2:$M$1202,4,0))</f>
        <v>Hallamshire Harriers Sheffield AC</v>
      </c>
      <c r="E13" s="8" t="str">
        <f>IF(B13="","",VLOOKUP($B13,[1]Decs!$C$2:$M$1202,5,0))</f>
        <v>Notts</v>
      </c>
      <c r="F13" s="8" t="str">
        <f>IF(E13="","",VLOOKUP($B13,[1]Decs!$C$2:$M$12002,11,0))</f>
        <v>U13G</v>
      </c>
      <c r="G13" s="17">
        <v>3.82</v>
      </c>
      <c r="H13" s="18">
        <v>0.2</v>
      </c>
    </row>
    <row r="14" spans="1:8" ht="15.75" x14ac:dyDescent="0.3">
      <c r="A14" s="7">
        <v>5</v>
      </c>
      <c r="B14" s="9">
        <v>521</v>
      </c>
      <c r="C14" s="8" t="str">
        <f>IF(B14="","",VLOOKUP($B14,[1]Decs!$C$2:$E$1202,2,0))</f>
        <v>Jasmine  Upton</v>
      </c>
      <c r="D14" s="8" t="str">
        <f>IF(B14="","",VLOOKUP($B14,[1]Decs!$C$2:$M$1202,4,0))</f>
        <v>Derby AC</v>
      </c>
      <c r="E14" s="8" t="str">
        <f>IF(B14="","",VLOOKUP($B14,[1]Decs!$C$2:$M$1202,5,0))</f>
        <v>Notts</v>
      </c>
      <c r="F14" s="8" t="str">
        <f>IF(E14="","",VLOOKUP($B14,[1]Decs!$C$2:$M$12002,11,0))</f>
        <v>U13G</v>
      </c>
      <c r="G14" s="17">
        <v>3.52</v>
      </c>
      <c r="H14" s="18">
        <v>-0.8</v>
      </c>
    </row>
    <row r="15" spans="1:8" ht="15.75" x14ac:dyDescent="0.3">
      <c r="A15" s="7">
        <v>6</v>
      </c>
      <c r="B15" s="9">
        <v>513</v>
      </c>
      <c r="C15" s="8" t="str">
        <f>IF(B15="","",VLOOKUP($B15,[1]Decs!$C$2:$E$1202,2,0))</f>
        <v>Charlotte   Marshall</v>
      </c>
      <c r="D15" s="8" t="str">
        <f>IF(B15="","",VLOOKUP($B15,[1]Decs!$C$2:$M$1202,4,0))</f>
        <v>Mansfield Harriers &amp; AC</v>
      </c>
      <c r="E15" s="8" t="str">
        <f>IF(B15="","",VLOOKUP($B15,[1]Decs!$C$2:$M$1202,5,0))</f>
        <v>Notts</v>
      </c>
      <c r="F15" s="8" t="str">
        <f>IF(E15="","",VLOOKUP($B15,[1]Decs!$C$2:$M$12002,11,0))</f>
        <v>U13G</v>
      </c>
      <c r="G15" s="17">
        <v>3.51</v>
      </c>
      <c r="H15" s="18">
        <v>-0.5</v>
      </c>
    </row>
    <row r="16" spans="1:8" ht="15.75" x14ac:dyDescent="0.3">
      <c r="A16" s="7">
        <v>7</v>
      </c>
      <c r="B16" s="9">
        <v>524</v>
      </c>
      <c r="C16" s="8" t="str">
        <f>IF(B16="","",VLOOKUP($B16,[1]Decs!$C$2:$E$1202,2,0))</f>
        <v xml:space="preserve">Madeleine   Yalekhue </v>
      </c>
      <c r="D16" s="8" t="str">
        <f>IF(B16="","",VLOOKUP($B16,[1]Decs!$C$2:$M$1202,4,0))</f>
        <v>Notts AC</v>
      </c>
      <c r="E16" s="8" t="str">
        <f>IF(B16="","",VLOOKUP($B16,[1]Decs!$C$2:$M$1202,5,0))</f>
        <v>Notts</v>
      </c>
      <c r="F16" s="8" t="str">
        <f>IF(E16="","",VLOOKUP($B16,[1]Decs!$C$2:$M$12002,11,0))</f>
        <v>U13G</v>
      </c>
      <c r="G16" s="17">
        <v>3.34</v>
      </c>
      <c r="H16" s="18">
        <v>-1.8</v>
      </c>
    </row>
    <row r="17" spans="1:8" ht="15.75" x14ac:dyDescent="0.3">
      <c r="A17" s="7">
        <v>8</v>
      </c>
      <c r="B17" s="9">
        <v>501</v>
      </c>
      <c r="C17" s="8" t="str">
        <f>IF(B17="","",VLOOKUP($B17,[1]Decs!$C$2:$E$1202,2,0))</f>
        <v>Phoebe   Ball</v>
      </c>
      <c r="D17" s="8" t="str">
        <f>IF(B17="","",VLOOKUP($B17,[1]Decs!$C$2:$M$1202,4,0))</f>
        <v>Retford AC</v>
      </c>
      <c r="E17" s="8" t="str">
        <f>IF(B17="","",VLOOKUP($B17,[1]Decs!$C$2:$M$1202,5,0))</f>
        <v>Notts</v>
      </c>
      <c r="F17" s="8" t="str">
        <f>IF(E17="","",VLOOKUP($B17,[1]Decs!$C$2:$M$12002,11,0))</f>
        <v>U13G</v>
      </c>
      <c r="G17" s="17">
        <v>3.28</v>
      </c>
      <c r="H17" s="18">
        <v>-0.1</v>
      </c>
    </row>
    <row r="18" spans="1:8" ht="15.75" x14ac:dyDescent="0.3">
      <c r="A18" s="7">
        <v>9</v>
      </c>
      <c r="B18" s="9">
        <v>511</v>
      </c>
      <c r="C18" s="8" t="str">
        <f>IF(B18="","",VLOOKUP($B18,[1]Decs!$C$2:$E$1202,2,0))</f>
        <v>Isla  Jones</v>
      </c>
      <c r="D18" s="8" t="str">
        <f>IF(B18="","",VLOOKUP($B18,[1]Decs!$C$2:$M$1202,4,0))</f>
        <v>Mansfield Harriers &amp; AC</v>
      </c>
      <c r="E18" s="8" t="str">
        <f>IF(B18="","",VLOOKUP($B18,[1]Decs!$C$2:$M$1202,5,0))</f>
        <v>Notts</v>
      </c>
      <c r="F18" s="8" t="str">
        <f>IF(E18="","",VLOOKUP($B18,[1]Decs!$C$2:$M$12002,11,0))</f>
        <v>U13G</v>
      </c>
      <c r="G18" s="17">
        <v>2.99</v>
      </c>
      <c r="H18" s="18">
        <v>0.2</v>
      </c>
    </row>
    <row r="19" spans="1:8" ht="15.75" x14ac:dyDescent="0.3">
      <c r="A19" s="7">
        <v>10</v>
      </c>
      <c r="B19" s="9">
        <v>522</v>
      </c>
      <c r="C19" s="8" t="str">
        <f>IF(B19="","",VLOOKUP($B19,[1]Decs!$C$2:$E$1202,2,0))</f>
        <v>Savannah Marshall</v>
      </c>
      <c r="D19" s="8" t="str">
        <f>IF(B19="","",VLOOKUP($B19,[1]Decs!$C$2:$M$1202,4,0))</f>
        <v>Retford AC</v>
      </c>
      <c r="E19" s="8" t="str">
        <f>IF(B19="","",VLOOKUP($B19,[1]Decs!$C$2:$M$1202,5,0))</f>
        <v>Notts</v>
      </c>
      <c r="F19" s="8" t="str">
        <f>IF(E19="","",VLOOKUP($B19,[1]Decs!$C$2:$M$12002,11,0))</f>
        <v>U13G</v>
      </c>
      <c r="G19" s="17">
        <v>1.71</v>
      </c>
      <c r="H19" s="18">
        <v>-0.9</v>
      </c>
    </row>
    <row r="20" spans="1:8" ht="15.75" x14ac:dyDescent="0.3">
      <c r="A20" s="7"/>
      <c r="B20" s="9"/>
      <c r="C20" s="8" t="str">
        <f>IF(B20="","",VLOOKUP($B20,[1]Decs!$C$2:$E$1202,2,0))</f>
        <v/>
      </c>
      <c r="D20" s="8" t="str">
        <f>IF(B20="","",VLOOKUP($B20,[1]Decs!$C$2:$M$1202,4,0))</f>
        <v/>
      </c>
      <c r="E20" s="8" t="str">
        <f>IF(B20="","",VLOOKUP($B20,[1]Decs!$C$2:$M$1202,5,0))</f>
        <v/>
      </c>
      <c r="F20" s="8" t="str">
        <f>IF(E20="","",VLOOKUP($B20,[1]Decs!$C$2:$M$12002,11,0))</f>
        <v/>
      </c>
      <c r="G20" s="17"/>
      <c r="H20" s="18"/>
    </row>
    <row r="21" spans="1:8" ht="15.75" x14ac:dyDescent="0.3">
      <c r="A21" s="7" t="s">
        <v>544</v>
      </c>
      <c r="B21" s="9"/>
      <c r="C21" s="10" t="str">
        <f>IF(A21="","",VLOOKUP($A21,[1]TTable!$J$4:$M$150,2,0))</f>
        <v>High Jump</v>
      </c>
      <c r="D21" s="10" t="str">
        <f>IF(C21="","",VLOOKUP($A21,[1]TTable!$J$4:$M$150,3,0))</f>
        <v>u13/15B</v>
      </c>
      <c r="E21" s="10">
        <f>IF(D21="","",VLOOKUP($A21,[1]TTable!$J$4:$M$150,4,0))</f>
        <v>12</v>
      </c>
      <c r="F21" s="10"/>
      <c r="G21" s="17"/>
      <c r="H21" s="18"/>
    </row>
    <row r="22" spans="1:8" ht="15.75" x14ac:dyDescent="0.3">
      <c r="A22" s="7">
        <v>1</v>
      </c>
      <c r="B22" s="9">
        <v>138</v>
      </c>
      <c r="C22" s="8" t="str">
        <f>IF(B22="","",VLOOKUP($B22,[1]Decs!$C$2:$E$1202,2,0))</f>
        <v>Freddie  Marks</v>
      </c>
      <c r="D22" s="8" t="str">
        <f>IF(B22="","",VLOOKUP($B22,[1]Decs!$C$2:$M$1202,4,0))</f>
        <v>Worksop Harriers &amp; AC</v>
      </c>
      <c r="E22" s="8" t="str">
        <f>IF(B22="","",VLOOKUP($B22,[1]Decs!$C$2:$M$1202,5,0))</f>
        <v>Notts</v>
      </c>
      <c r="F22" s="8" t="str">
        <f>IF(E22="","",VLOOKUP($B22,[1]Decs!$C$2:$M$12002,11,0))</f>
        <v>U15B</v>
      </c>
      <c r="G22" s="17">
        <v>1.55</v>
      </c>
      <c r="H22" s="18"/>
    </row>
    <row r="23" spans="1:8" ht="15.75" x14ac:dyDescent="0.3">
      <c r="A23" s="7">
        <v>2</v>
      </c>
      <c r="B23" s="9">
        <v>420</v>
      </c>
      <c r="C23" s="8" t="str">
        <f>IF(B23="","",VLOOKUP($B23,[1]Decs!$C$2:$E$1202,2,0))</f>
        <v>Andy  Wong</v>
      </c>
      <c r="D23" s="8" t="str">
        <f>IF(B23="","",VLOOKUP($B23,[1]Decs!$C$2:$M$1202,4,0))</f>
        <v>Notts AC</v>
      </c>
      <c r="E23" s="8" t="str">
        <f>IF(B23="","",VLOOKUP($B23,[1]Decs!$C$2:$M$1202,5,0))</f>
        <v>Notts</v>
      </c>
      <c r="F23" s="8" t="str">
        <f>IF(E23="","",VLOOKUP($B23,[1]Decs!$C$2:$M$12002,11,0))</f>
        <v>U13B</v>
      </c>
      <c r="G23" s="17">
        <v>1.3</v>
      </c>
      <c r="H23" s="18"/>
    </row>
    <row r="24" spans="1:8" ht="15.75" x14ac:dyDescent="0.3">
      <c r="A24" s="7">
        <v>3</v>
      </c>
      <c r="B24" s="9">
        <v>133</v>
      </c>
      <c r="C24" s="8" t="str">
        <f>IF(B24="","",VLOOKUP($B24,[1]Decs!$C$2:$E$1202,2,0))</f>
        <v>Samuel  Davies</v>
      </c>
      <c r="D24" s="8" t="str">
        <f>IF(B24="","",VLOOKUP($B24,[1]Decs!$C$2:$M$1202,4,0))</f>
        <v>Amber Valley AC</v>
      </c>
      <c r="E24" s="8" t="str">
        <f>IF(B24="","",VLOOKUP($B24,[1]Decs!$C$2:$M$1202,5,0))</f>
        <v>Notts</v>
      </c>
      <c r="F24" s="8" t="str">
        <f>IF(E24="","",VLOOKUP($B24,[1]Decs!$C$2:$M$12002,11,0))</f>
        <v>U15B</v>
      </c>
      <c r="G24" s="17">
        <v>1.25</v>
      </c>
      <c r="H24" s="18"/>
    </row>
    <row r="25" spans="1:8" ht="15.75" x14ac:dyDescent="0.3">
      <c r="A25" s="7">
        <v>4</v>
      </c>
      <c r="B25" s="9">
        <v>404</v>
      </c>
      <c r="C25" s="8" t="str">
        <f>IF(B25="","",VLOOKUP($B25,[1]Decs!$C$2:$E$1202,2,0))</f>
        <v>Charlie  Davies</v>
      </c>
      <c r="D25" s="8" t="str">
        <f>IF(B25="","",VLOOKUP($B25,[1]Decs!$C$2:$M$1202,4,0))</f>
        <v>Amber Valley AC</v>
      </c>
      <c r="E25" s="8" t="str">
        <f>IF(B25="","",VLOOKUP($B25,[1]Decs!$C$2:$M$1202,5,0))</f>
        <v>Notts</v>
      </c>
      <c r="F25" s="8" t="str">
        <f>IF(E25="","",VLOOKUP($B25,[1]Decs!$C$2:$M$12002,11,0))</f>
        <v>U13B</v>
      </c>
      <c r="G25" s="17">
        <v>1.2</v>
      </c>
      <c r="H25" s="18"/>
    </row>
    <row r="26" spans="1:8" ht="15.75" x14ac:dyDescent="0.3">
      <c r="A26" s="7">
        <v>5</v>
      </c>
      <c r="B26" s="9">
        <v>415</v>
      </c>
      <c r="C26" s="8" t="str">
        <f>IF(B26="","",VLOOKUP($B26,[1]Decs!$C$2:$E$1202,2,0))</f>
        <v>Reuben  Shivas</v>
      </c>
      <c r="D26" s="8" t="str">
        <f>IF(B26="","",VLOOKUP($B26,[1]Decs!$C$2:$M$1202,4,0))</f>
        <v>Newark AC</v>
      </c>
      <c r="E26" s="8" t="str">
        <f>IF(B26="","",VLOOKUP($B26,[1]Decs!$C$2:$M$1202,5,0))</f>
        <v>Notts</v>
      </c>
      <c r="F26" s="8" t="str">
        <f>IF(E26="","",VLOOKUP($B26,[1]Decs!$C$2:$M$12002,11,0))</f>
        <v>U13B</v>
      </c>
      <c r="G26" s="17">
        <v>1.1499999999999999</v>
      </c>
      <c r="H26" s="18"/>
    </row>
    <row r="27" spans="1:8" ht="15.75" x14ac:dyDescent="0.3">
      <c r="A27" s="7">
        <v>6</v>
      </c>
      <c r="B27" s="9">
        <v>413</v>
      </c>
      <c r="C27" s="8" t="str">
        <f>IF(B27="","",VLOOKUP($B27,[1]Decs!$C$2:$E$1202,2,0))</f>
        <v>Samuel  Russell</v>
      </c>
      <c r="D27" s="8" t="str">
        <f>IF(B27="","",VLOOKUP($B27,[1]Decs!$C$2:$M$1202,4,0))</f>
        <v>Rushcliffe AC</v>
      </c>
      <c r="E27" s="8" t="str">
        <f>IF(B27="","",VLOOKUP($B27,[1]Decs!$C$2:$M$1202,5,0))</f>
        <v>Notts</v>
      </c>
      <c r="F27" s="8" t="str">
        <f>IF(E27="","",VLOOKUP($B27,[1]Decs!$C$2:$M$12002,11,0))</f>
        <v>U13B</v>
      </c>
      <c r="G27" s="17">
        <v>1.1000000000000001</v>
      </c>
      <c r="H27" s="18"/>
    </row>
    <row r="28" spans="1:8" ht="15.75" x14ac:dyDescent="0.3">
      <c r="A28" s="7"/>
      <c r="B28" s="9"/>
      <c r="C28" s="8" t="str">
        <f>IF(B28="","",VLOOKUP($B28,[1]Decs!$C$2:$E$1202,2,0))</f>
        <v/>
      </c>
      <c r="D28" s="8" t="str">
        <f>IF(B28="","",VLOOKUP($B28,[1]Decs!$C$2:$M$1202,4,0))</f>
        <v/>
      </c>
      <c r="E28" s="8" t="str">
        <f>IF(B28="","",VLOOKUP($B28,[1]Decs!$C$2:$M$1202,5,0))</f>
        <v/>
      </c>
      <c r="F28" s="8" t="str">
        <f>IF(E28="","",VLOOKUP($B28,[1]Decs!$C$2:$M$12002,11,0))</f>
        <v/>
      </c>
      <c r="G28" s="17"/>
      <c r="H28" s="18"/>
    </row>
    <row r="29" spans="1:8" ht="15.75" x14ac:dyDescent="0.3">
      <c r="A29" s="7" t="s">
        <v>545</v>
      </c>
      <c r="B29" s="9"/>
      <c r="C29" s="10" t="str">
        <f>IF(A29="","",VLOOKUP($A29,[1]TTable!$J$4:$M$150,2,0))</f>
        <v>Shot</v>
      </c>
      <c r="D29" s="10" t="str">
        <f>IF(C29="","",VLOOKUP($A29,[1]TTable!$J$4:$M$150,3,0))</f>
        <v>U20/ Sen Men</v>
      </c>
      <c r="E29" s="10">
        <f>IF(D29="","",VLOOKUP($A29,[1]TTable!$J$4:$M$150,4,0))</f>
        <v>9</v>
      </c>
      <c r="F29" s="10"/>
      <c r="G29" s="17"/>
      <c r="H29" s="18"/>
    </row>
    <row r="30" spans="1:8" ht="15.75" x14ac:dyDescent="0.3">
      <c r="A30" s="7">
        <v>1</v>
      </c>
      <c r="B30" s="9">
        <v>209</v>
      </c>
      <c r="C30" s="8" t="str">
        <f>IF(B30="","",VLOOKUP($B30,[1]Decs!$C$2:$E$1202,2,0))</f>
        <v>Jordan  Mitchell</v>
      </c>
      <c r="D30" s="8" t="str">
        <f>IF(B30="","",VLOOKUP($B30,[1]Decs!$C$2:$M$1202,4,0))</f>
        <v>Sutton-in-Ashfield Harriers &amp; AC</v>
      </c>
      <c r="E30" s="8" t="str">
        <f>IF(B30="","",VLOOKUP($B30,[1]Decs!$C$2:$M$1202,5,0))</f>
        <v>Notts</v>
      </c>
      <c r="F30" s="8" t="str">
        <f>IF(E30="","",VLOOKUP($B30,[1]Decs!$C$2:$M$12002,11,0))</f>
        <v>Sen M</v>
      </c>
      <c r="G30" s="17">
        <v>10.06</v>
      </c>
      <c r="H30" s="18"/>
    </row>
    <row r="31" spans="1:8" ht="15.75" x14ac:dyDescent="0.3">
      <c r="A31" s="7">
        <v>2</v>
      </c>
      <c r="B31" s="9">
        <v>378</v>
      </c>
      <c r="C31" s="8" t="str">
        <f>IF(B31="","",VLOOKUP($B31,[1]Decs!$C$2:$E$1202,2,0))</f>
        <v>Joel  Limmer</v>
      </c>
      <c r="D31" s="8" t="str">
        <f>IF(B31="","",VLOOKUP($B31,[1]Decs!$C$2:$M$1202,4,0))</f>
        <v>Retford AC</v>
      </c>
      <c r="E31" s="8" t="str">
        <f>IF(B31="","",VLOOKUP($B31,[1]Decs!$C$2:$M$1202,5,0))</f>
        <v>Notts</v>
      </c>
      <c r="F31" s="8" t="str">
        <f>IF(E31="","",VLOOKUP($B31,[1]Decs!$C$2:$M$12002,11,0))</f>
        <v>U20M</v>
      </c>
      <c r="G31" s="17">
        <v>7.56</v>
      </c>
      <c r="H31" s="18"/>
    </row>
    <row r="32" spans="1:8" ht="15.75" x14ac:dyDescent="0.3">
      <c r="A32" s="7">
        <v>3</v>
      </c>
      <c r="B32" s="9">
        <v>384</v>
      </c>
      <c r="C32" s="8" t="str">
        <f>IF(B32="","",VLOOKUP($B32,[1]Decs!$C$2:$E$1202,2,0))</f>
        <v>Aiden  Wootton</v>
      </c>
      <c r="D32" s="8" t="str">
        <f>IF(B32="","",VLOOKUP($B32,[1]Decs!$C$2:$M$1202,4,0))</f>
        <v>Rushcliffe AC</v>
      </c>
      <c r="E32" s="8" t="str">
        <f>IF(B32="","",VLOOKUP($B32,[1]Decs!$C$2:$M$1202,5,0))</f>
        <v>Notts</v>
      </c>
      <c r="F32" s="8" t="str">
        <f>IF(E32="","",VLOOKUP($B32,[1]Decs!$C$2:$M$12002,11,0))</f>
        <v>U20M</v>
      </c>
      <c r="G32" s="17">
        <v>6.45</v>
      </c>
      <c r="H32" s="18"/>
    </row>
    <row r="33" spans="1:8" ht="15.75" x14ac:dyDescent="0.3">
      <c r="A33" s="7">
        <v>4</v>
      </c>
      <c r="B33" s="9">
        <v>203</v>
      </c>
      <c r="C33" s="8" t="str">
        <f>IF(B33="","",VLOOKUP($B33,[1]Decs!$C$2:$E$1202,2,0))</f>
        <v>Finlay  Hood</v>
      </c>
      <c r="D33" s="8" t="str">
        <f>IF(B33="","",VLOOKUP($B33,[1]Decs!$C$2:$M$1202,4,0))</f>
        <v>Rushcliffe AC</v>
      </c>
      <c r="E33" s="8" t="str">
        <f>IF(B33="","",VLOOKUP($B33,[1]Decs!$C$2:$M$1202,5,0))</f>
        <v>Notts</v>
      </c>
      <c r="F33" s="8" t="str">
        <f>IF(E33="","",VLOOKUP($B33,[1]Decs!$C$2:$M$12002,11,0))</f>
        <v>Sen M</v>
      </c>
      <c r="G33" s="17">
        <v>5.55</v>
      </c>
      <c r="H33" s="18"/>
    </row>
    <row r="34" spans="1:8" ht="15.75" x14ac:dyDescent="0.3">
      <c r="A34" s="7"/>
      <c r="B34" s="9"/>
      <c r="C34" s="8" t="str">
        <f>IF(B34="","",VLOOKUP($B34,[1]Decs!$C$2:$E$1202,2,0))</f>
        <v/>
      </c>
      <c r="D34" s="8" t="str">
        <f>IF(B34="","",VLOOKUP($B34,[1]Decs!$C$2:$M$1202,4,0))</f>
        <v/>
      </c>
      <c r="E34" s="8" t="str">
        <f>IF(B34="","",VLOOKUP($B34,[1]Decs!$C$2:$M$1202,5,0))</f>
        <v/>
      </c>
      <c r="F34" s="8" t="str">
        <f>IF(E34="","",VLOOKUP($B34,[1]Decs!$C$2:$M$12002,11,0))</f>
        <v/>
      </c>
      <c r="G34" s="17"/>
      <c r="H34" s="18"/>
    </row>
    <row r="35" spans="1:8" ht="15.75" x14ac:dyDescent="0.3">
      <c r="A35" s="7" t="s">
        <v>546</v>
      </c>
      <c r="B35" s="9"/>
      <c r="C35" s="10" t="str">
        <f>IF(A35="","",VLOOKUP($A35,[1]TTable!$J$4:$M$150,2,0))</f>
        <v>Hammer</v>
      </c>
      <c r="D35" s="10" t="str">
        <f>IF(C35="","",VLOOKUP($A35,[1]TTable!$J$4:$M$150,3,0))</f>
        <v>U20/S &amp; 35-49W</v>
      </c>
      <c r="E35" s="10">
        <f>IF(D35="","",VLOOKUP($A35,[1]TTable!$J$4:$M$150,4,0))</f>
        <v>11</v>
      </c>
      <c r="F35" s="10"/>
      <c r="G35" s="17"/>
      <c r="H35" s="18"/>
    </row>
    <row r="36" spans="1:8" ht="15.75" x14ac:dyDescent="0.3">
      <c r="A36" s="7">
        <v>1</v>
      </c>
      <c r="B36" s="9">
        <v>113</v>
      </c>
      <c r="C36" s="8" t="str">
        <f>IF(B36="","",VLOOKUP($B36,[1]Decs!$C$2:$E$1202,2,0))</f>
        <v>Rachel  Wilcockson</v>
      </c>
      <c r="D36" s="8" t="str">
        <f>IF(B36="","",VLOOKUP($B36,[1]Decs!$C$2:$M$1202,4,0))</f>
        <v>Mansfield Harriers &amp; AC</v>
      </c>
      <c r="E36" s="8" t="str">
        <f>IF(B36="","",VLOOKUP($B36,[1]Decs!$C$2:$M$1202,5,0))</f>
        <v>Notts</v>
      </c>
      <c r="F36" s="8" t="str">
        <f>IF(E36="","",VLOOKUP($B36,[1]Decs!$C$2:$M$12002,11,0))</f>
        <v>M35-49W</v>
      </c>
      <c r="G36" s="17">
        <v>57.85</v>
      </c>
      <c r="H36" s="18"/>
    </row>
    <row r="37" spans="1:8" ht="15.75" x14ac:dyDescent="0.3">
      <c r="A37" s="7">
        <v>2</v>
      </c>
      <c r="B37" s="9">
        <v>553</v>
      </c>
      <c r="C37" s="8" t="str">
        <f>IF(B37="","",VLOOKUP($B37,[1]Decs!$C$2:$E$1202,2,0))</f>
        <v>Libby  Taylor</v>
      </c>
      <c r="D37" s="8" t="str">
        <f>IF(B37="","",VLOOKUP($B37,[1]Decs!$C$2:$M$1202,4,0))</f>
        <v>Stevenage &amp; North Herts AC</v>
      </c>
      <c r="E37" s="8" t="str">
        <f>IF(B37="","",VLOOKUP($B37,[1]Decs!$C$2:$M$1202,5,0))</f>
        <v>Notts</v>
      </c>
      <c r="F37" s="8" t="str">
        <f>IF(E37="","",VLOOKUP($B37,[1]Decs!$C$2:$M$12002,11,0))</f>
        <v>Sen W</v>
      </c>
      <c r="G37" s="17">
        <v>49.2</v>
      </c>
      <c r="H37" s="18"/>
    </row>
    <row r="38" spans="1:8" ht="15.75" x14ac:dyDescent="0.3">
      <c r="A38" s="7">
        <v>3</v>
      </c>
      <c r="B38" s="9">
        <v>450</v>
      </c>
      <c r="C38" s="8" t="str">
        <f>IF(B38="","",VLOOKUP($B38,[1]Decs!$C$2:$E$1202,2,0))</f>
        <v>Jay  Whale</v>
      </c>
      <c r="D38" s="8" t="str">
        <f>IF(B38="","",VLOOKUP($B38,[1]Decs!$C$2:$M$1202,4,0))</f>
        <v>Notts AC</v>
      </c>
      <c r="E38" s="8" t="str">
        <f>IF(B38="","",VLOOKUP($B38,[1]Decs!$C$2:$M$1202,5,0))</f>
        <v>Notts</v>
      </c>
      <c r="F38" s="8" t="str">
        <f>IF(E38="","",VLOOKUP($B38,[1]Decs!$C$2:$M$12002,11,0))</f>
        <v>U20W</v>
      </c>
      <c r="G38" s="17">
        <v>31.55</v>
      </c>
      <c r="H38" s="18"/>
    </row>
    <row r="39" spans="1:8" ht="15.75" x14ac:dyDescent="0.3">
      <c r="A39" s="7">
        <v>4</v>
      </c>
      <c r="B39" s="9">
        <v>109</v>
      </c>
      <c r="C39" s="8" t="str">
        <f>IF(B39="","",VLOOKUP($B39,[1]Decs!$C$2:$E$1202,2,0))</f>
        <v xml:space="preserve">Emma  Oconner </v>
      </c>
      <c r="D39" s="8" t="str">
        <f>IF(B39="","",VLOOKUP($B39,[1]Decs!$C$2:$M$1202,4,0))</f>
        <v>Worksop Harriers &amp; AC</v>
      </c>
      <c r="E39" s="8" t="str">
        <f>IF(B39="","",VLOOKUP($B39,[1]Decs!$C$2:$M$1202,5,0))</f>
        <v>Notts</v>
      </c>
      <c r="F39" s="8" t="str">
        <f>IF(E39="","",VLOOKUP($B39,[1]Decs!$C$2:$M$12002,11,0))</f>
        <v>M35-49W</v>
      </c>
      <c r="G39" s="17">
        <v>17.29</v>
      </c>
      <c r="H39" s="18"/>
    </row>
    <row r="40" spans="1:8" ht="15.75" x14ac:dyDescent="0.3">
      <c r="A40" s="7"/>
      <c r="B40" s="9"/>
      <c r="C40" s="8" t="str">
        <f>IF(B40="","",VLOOKUP($B40,[1]Decs!$C$2:$E$1202,2,0))</f>
        <v/>
      </c>
      <c r="D40" s="8" t="str">
        <f>IF(B40="","",VLOOKUP($B40,[1]Decs!$C$2:$M$1202,4,0))</f>
        <v/>
      </c>
      <c r="E40" s="8" t="str">
        <f>IF(B40="","",VLOOKUP($B40,[1]Decs!$C$2:$M$1202,5,0))</f>
        <v/>
      </c>
      <c r="F40" s="8" t="str">
        <f>IF(E40="","",VLOOKUP($B40,[1]Decs!$C$2:$M$12002,11,0))</f>
        <v/>
      </c>
      <c r="G40" s="17"/>
      <c r="H40" s="18"/>
    </row>
    <row r="41" spans="1:8" ht="15.75" x14ac:dyDescent="0.3">
      <c r="A41" s="7" t="s">
        <v>547</v>
      </c>
      <c r="B41" s="9"/>
      <c r="C41" s="10" t="str">
        <f>IF(A41="","",VLOOKUP($A41,[1]TTable!$J$4:$M$150,2,0))</f>
        <v>Long Jump</v>
      </c>
      <c r="D41" s="10" t="str">
        <f>IF(C41="","",VLOOKUP($A41,[1]TTable!$J$4:$M$150,3,0))</f>
        <v>U17/20W</v>
      </c>
      <c r="E41" s="10">
        <f>IF(D41="","",VLOOKUP($A41,[1]TTable!$J$4:$M$150,4,0))</f>
        <v>13</v>
      </c>
      <c r="F41" s="10"/>
      <c r="G41" s="17"/>
      <c r="H41" s="18" t="s">
        <v>55</v>
      </c>
    </row>
    <row r="42" spans="1:8" ht="15.75" x14ac:dyDescent="0.3">
      <c r="A42" s="7">
        <v>1</v>
      </c>
      <c r="B42" s="9">
        <v>435</v>
      </c>
      <c r="C42" s="8" t="str">
        <f>IF(B42="","",VLOOKUP($B42,[1]Decs!$C$2:$E$1202,2,0))</f>
        <v>Phoebe  Clayton</v>
      </c>
      <c r="D42" s="8" t="str">
        <f>IF(B42="","",VLOOKUP($B42,[1]Decs!$C$2:$M$1202,4,0))</f>
        <v>Notts AC</v>
      </c>
      <c r="E42" s="8" t="str">
        <f>IF(B42="","",VLOOKUP($B42,[1]Decs!$C$2:$M$1202,5,0))</f>
        <v>Notts</v>
      </c>
      <c r="F42" s="8" t="str">
        <f>IF(E42="","",VLOOKUP($B42,[1]Decs!$C$2:$M$12002,11,0))</f>
        <v>U20W</v>
      </c>
      <c r="G42" s="17">
        <v>5.67</v>
      </c>
      <c r="H42" s="18">
        <v>-0.5</v>
      </c>
    </row>
    <row r="43" spans="1:8" ht="15.75" x14ac:dyDescent="0.3">
      <c r="A43" s="7">
        <v>2</v>
      </c>
      <c r="B43" s="9">
        <v>273</v>
      </c>
      <c r="C43" s="8" t="str">
        <f>IF(B43="","",VLOOKUP($B43,[1]Decs!$C$2:$E$1202,2,0))</f>
        <v>Freya  Vincent</v>
      </c>
      <c r="D43" s="8" t="str">
        <f>IF(B43="","",VLOOKUP($B43,[1]Decs!$C$2:$M$1202,4,0))</f>
        <v>Sutton-in-Ashfield Harriers &amp; AC</v>
      </c>
      <c r="E43" s="8" t="str">
        <f>IF(B43="","",VLOOKUP($B43,[1]Decs!$C$2:$M$1202,5,0))</f>
        <v>Notts</v>
      </c>
      <c r="F43" s="8" t="str">
        <f>IF(E43="","",VLOOKUP($B43,[1]Decs!$C$2:$M$12002,11,0))</f>
        <v>U17W</v>
      </c>
      <c r="G43" s="17">
        <v>4.79</v>
      </c>
      <c r="H43" s="18">
        <v>0</v>
      </c>
    </row>
    <row r="44" spans="1:8" ht="15.75" x14ac:dyDescent="0.3">
      <c r="A44" s="7">
        <v>3</v>
      </c>
      <c r="B44" s="9">
        <v>252</v>
      </c>
      <c r="C44" s="8" t="str">
        <f>IF(B44="","",VLOOKUP($B44,[1]Decs!$C$2:$E$1202,2,0))</f>
        <v>Charlotte  Ayton</v>
      </c>
      <c r="D44" s="8" t="str">
        <f>IF(B44="","",VLOOKUP($B44,[1]Decs!$C$2:$M$1202,4,0))</f>
        <v>Worksop Harriers &amp; AC</v>
      </c>
      <c r="E44" s="8" t="str">
        <f>IF(B44="","",VLOOKUP($B44,[1]Decs!$C$2:$M$1202,5,0))</f>
        <v>Notts</v>
      </c>
      <c r="F44" s="8" t="str">
        <f>IF(E44="","",VLOOKUP($B44,[1]Decs!$C$2:$M$12002,11,0))</f>
        <v>U17W</v>
      </c>
      <c r="G44" s="17">
        <v>4.63</v>
      </c>
      <c r="H44" s="18">
        <v>-0.7</v>
      </c>
    </row>
    <row r="45" spans="1:8" ht="15.75" x14ac:dyDescent="0.3">
      <c r="A45" s="7">
        <v>4</v>
      </c>
      <c r="B45" s="9">
        <v>257</v>
      </c>
      <c r="C45" s="8" t="str">
        <f>IF(B45="","",VLOOKUP($B45,[1]Decs!$C$2:$E$1202,2,0))</f>
        <v xml:space="preserve">Ava  Casterton </v>
      </c>
      <c r="D45" s="8" t="str">
        <f>IF(B45="","",VLOOKUP($B45,[1]Decs!$C$2:$M$1202,4,0))</f>
        <v>Mansfield Harriers &amp; AC</v>
      </c>
      <c r="E45" s="8" t="str">
        <f>IF(B45="","",VLOOKUP($B45,[1]Decs!$C$2:$M$1202,5,0))</f>
        <v>Notts</v>
      </c>
      <c r="F45" s="8" t="str">
        <f>IF(E45="","",VLOOKUP($B45,[1]Decs!$C$2:$M$12002,11,0))</f>
        <v>U17W</v>
      </c>
      <c r="G45" s="17">
        <v>4.32</v>
      </c>
      <c r="H45" s="18">
        <v>-0.8</v>
      </c>
    </row>
    <row r="46" spans="1:8" ht="15.75" x14ac:dyDescent="0.3">
      <c r="A46" s="7">
        <v>5</v>
      </c>
      <c r="B46" s="9">
        <v>263</v>
      </c>
      <c r="C46" s="8" t="str">
        <f>IF(B46="","",VLOOKUP($B46,[1]Decs!$C$2:$E$1202,2,0))</f>
        <v>Nadia  Jonczyk</v>
      </c>
      <c r="D46" s="8" t="str">
        <f>IF(B46="","",VLOOKUP($B46,[1]Decs!$C$2:$M$1202,4,0))</f>
        <v>Worksop Harriers &amp; AC</v>
      </c>
      <c r="E46" s="8" t="str">
        <f>IF(B46="","",VLOOKUP($B46,[1]Decs!$C$2:$M$1202,5,0))</f>
        <v>Notts</v>
      </c>
      <c r="F46" s="8" t="str">
        <f>IF(E46="","",VLOOKUP($B46,[1]Decs!$C$2:$M$12002,11,0))</f>
        <v>U17W</v>
      </c>
      <c r="G46" s="17">
        <v>4.16</v>
      </c>
      <c r="H46" s="18">
        <v>0</v>
      </c>
    </row>
    <row r="47" spans="1:8" ht="15.75" x14ac:dyDescent="0.3">
      <c r="A47" s="7">
        <v>6</v>
      </c>
      <c r="B47" s="9">
        <v>266</v>
      </c>
      <c r="C47" s="8" t="str">
        <f>IF(B47="","",VLOOKUP($B47,[1]Decs!$C$2:$E$1202,2,0))</f>
        <v>Kirsten  Lees</v>
      </c>
      <c r="D47" s="8" t="str">
        <f>IF(B47="","",VLOOKUP($B47,[1]Decs!$C$2:$M$1202,4,0))</f>
        <v>Rushcliffe AC</v>
      </c>
      <c r="E47" s="8" t="str">
        <f>IF(B47="","",VLOOKUP($B47,[1]Decs!$C$2:$M$1202,5,0))</f>
        <v>Notts</v>
      </c>
      <c r="F47" s="8" t="str">
        <f>IF(E47="","",VLOOKUP($B47,[1]Decs!$C$2:$M$12002,11,0))</f>
        <v>U17W</v>
      </c>
      <c r="G47" s="17">
        <v>4.0999999999999996</v>
      </c>
      <c r="H47" s="18">
        <v>-0.5</v>
      </c>
    </row>
    <row r="48" spans="1:8" ht="15.75" x14ac:dyDescent="0.3">
      <c r="A48" s="7"/>
      <c r="B48" s="9"/>
      <c r="C48" s="8" t="str">
        <f>IF(B48="","",VLOOKUP($B48,[1]Decs!$C$2:$E$1202,2,0))</f>
        <v/>
      </c>
      <c r="D48" s="8" t="str">
        <f>IF(B48="","",VLOOKUP($B48,[1]Decs!$C$2:$M$1202,4,0))</f>
        <v/>
      </c>
      <c r="E48" s="8" t="str">
        <f>IF(B48="","",VLOOKUP($B48,[1]Decs!$C$2:$M$1202,5,0))</f>
        <v/>
      </c>
      <c r="F48" s="8" t="str">
        <f>IF(E48="","",VLOOKUP($B48,[1]Decs!$C$2:$M$12002,11,0))</f>
        <v/>
      </c>
      <c r="G48" s="17"/>
      <c r="H48" s="18"/>
    </row>
    <row r="49" spans="1:8" ht="15.75" x14ac:dyDescent="0.3">
      <c r="A49" s="7" t="s">
        <v>548</v>
      </c>
      <c r="B49" s="9"/>
      <c r="C49" s="10" t="str">
        <f>IF(A49="","",VLOOKUP($A49,[1]TTable!$J$4:$M$150,2,0))</f>
        <v>Shot</v>
      </c>
      <c r="D49" s="10" t="str">
        <f>IF(C49="","",VLOOKUP($A49,[1]TTable!$J$4:$M$150,3,0))</f>
        <v>Masters Men</v>
      </c>
      <c r="E49" s="10">
        <f>IF(D49="","",VLOOKUP($A49,[1]TTable!$J$4:$M$150,4,0))</f>
        <v>17</v>
      </c>
      <c r="F49" s="10"/>
      <c r="G49" s="17"/>
      <c r="H49" s="18"/>
    </row>
    <row r="50" spans="1:8" ht="15.75" x14ac:dyDescent="0.3">
      <c r="A50" s="7">
        <v>1</v>
      </c>
      <c r="B50" s="9">
        <v>460</v>
      </c>
      <c r="C50" s="8" t="str">
        <f>IF(B50="","",VLOOKUP($B50,[1]Decs!$C$2:$E$1202,2,0))</f>
        <v>Mark  Atkin</v>
      </c>
      <c r="D50" s="8" t="str">
        <f>IF(B50="","",VLOOKUP($B50,[1]Decs!$C$2:$M$1202,4,0))</f>
        <v>Grantham Athletic Club</v>
      </c>
      <c r="E50" s="8" t="str">
        <f>IF(B50="","",VLOOKUP($B50,[1]Decs!$C$2:$M$1202,5,0))</f>
        <v>Notts</v>
      </c>
      <c r="F50" s="8" t="str">
        <f>IF(E50="","",VLOOKUP($B50,[1]Decs!$C$2:$M$12002,11,0))</f>
        <v>M35-49M</v>
      </c>
      <c r="G50" s="17">
        <v>9.99</v>
      </c>
      <c r="H50" s="18"/>
    </row>
    <row r="51" spans="1:8" ht="15.75" x14ac:dyDescent="0.3">
      <c r="A51" s="7">
        <v>2</v>
      </c>
      <c r="B51" s="9">
        <v>495</v>
      </c>
      <c r="C51" s="8" t="str">
        <f>IF(B51="","",VLOOKUP($B51,[1]Decs!$C$2:$E$1202,2,0))</f>
        <v>John  Statham</v>
      </c>
      <c r="D51" s="8" t="str">
        <f>IF(B51="","",VLOOKUP($B51,[1]Decs!$C$2:$M$1202,4,0))</f>
        <v>Charnwood AC</v>
      </c>
      <c r="E51" s="8" t="str">
        <f>IF(B51="","",VLOOKUP($B51,[1]Decs!$C$2:$M$1202,5,0))</f>
        <v>Notts</v>
      </c>
      <c r="F51" s="8" t="str">
        <f>IF(E51="","",VLOOKUP($B51,[1]Decs!$C$2:$M$12002,11,0))</f>
        <v>M60-74M</v>
      </c>
      <c r="G51" s="17">
        <v>9.3000000000000007</v>
      </c>
      <c r="H51" s="18"/>
    </row>
    <row r="52" spans="1:8" ht="15.75" x14ac:dyDescent="0.3">
      <c r="A52" s="7">
        <v>3</v>
      </c>
      <c r="B52" s="9">
        <v>474</v>
      </c>
      <c r="C52" s="8" t="str">
        <f>IF(B52="","",VLOOKUP($B52,[1]Decs!$C$2:$E$1202,2,0))</f>
        <v xml:space="preserve">Craig   Rodwell </v>
      </c>
      <c r="D52" s="8" t="str">
        <f>IF(B52="","",VLOOKUP($B52,[1]Decs!$C$2:$M$1202,4,0))</f>
        <v>Newark AC</v>
      </c>
      <c r="E52" s="8" t="str">
        <f>IF(B52="","",VLOOKUP($B52,[1]Decs!$C$2:$M$1202,5,0))</f>
        <v>Notts</v>
      </c>
      <c r="F52" s="8" t="str">
        <f>IF(E52="","",VLOOKUP($B52,[1]Decs!$C$2:$M$12002,11,0))</f>
        <v>M35-49M</v>
      </c>
      <c r="G52" s="17">
        <v>8.93</v>
      </c>
      <c r="H52" s="18"/>
    </row>
    <row r="53" spans="1:8" ht="15.75" x14ac:dyDescent="0.3">
      <c r="A53" s="7">
        <v>4</v>
      </c>
      <c r="B53" s="9">
        <v>491</v>
      </c>
      <c r="C53" s="8" t="str">
        <f>IF(B53="","",VLOOKUP($B53,[1]Decs!$C$2:$E$1202,2,0))</f>
        <v>Christopher  Ashmore</v>
      </c>
      <c r="D53" s="8" t="str">
        <f>IF(B53="","",VLOOKUP($B53,[1]Decs!$C$2:$M$1202,4,0))</f>
        <v>Mansfield Harriers &amp; AC</v>
      </c>
      <c r="E53" s="8" t="str">
        <f>IF(B53="","",VLOOKUP($B53,[1]Decs!$C$2:$M$1202,5,0))</f>
        <v>Notts</v>
      </c>
      <c r="F53" s="8" t="str">
        <f>IF(E53="","",VLOOKUP($B53,[1]Decs!$C$2:$M$12002,11,0))</f>
        <v>M60-74M</v>
      </c>
      <c r="G53" s="17">
        <v>8.25</v>
      </c>
      <c r="H53" s="18"/>
    </row>
    <row r="54" spans="1:8" ht="15.75" x14ac:dyDescent="0.3">
      <c r="A54" s="7">
        <v>5</v>
      </c>
      <c r="B54" s="9">
        <v>487</v>
      </c>
      <c r="C54" s="8" t="str">
        <f>IF(B54="","",VLOOKUP($B54,[1]Decs!$C$2:$E$1202,2,0))</f>
        <v>Paul  Smith</v>
      </c>
      <c r="D54" s="8" t="str">
        <f>IF(B54="","",VLOOKUP($B54,[1]Decs!$C$2:$M$1202,4,0))</f>
        <v>Midland Masters AC</v>
      </c>
      <c r="E54" s="8" t="str">
        <f>IF(B54="","",VLOOKUP($B54,[1]Decs!$C$2:$M$1202,5,0))</f>
        <v>Notts</v>
      </c>
      <c r="F54" s="8" t="str">
        <f>IF(E54="","",VLOOKUP($B54,[1]Decs!$C$2:$M$12002,11,0))</f>
        <v>M50-59M</v>
      </c>
      <c r="G54" s="17">
        <v>7.28</v>
      </c>
      <c r="H54" s="18"/>
    </row>
    <row r="55" spans="1:8" ht="15.75" x14ac:dyDescent="0.3">
      <c r="A55" s="7">
        <v>6</v>
      </c>
      <c r="B55" s="9">
        <v>494</v>
      </c>
      <c r="C55" s="8" t="str">
        <f>IF(B55="","",VLOOKUP($B55,[1]Decs!$C$2:$E$1202,2,0))</f>
        <v xml:space="preserve">Philip   Richards </v>
      </c>
      <c r="D55" s="8" t="str">
        <f>IF(B55="","",VLOOKUP($B55,[1]Decs!$C$2:$M$1202,4,0))</f>
        <v>Midland Masters AC</v>
      </c>
      <c r="E55" s="8" t="str">
        <f>IF(B55="","",VLOOKUP($B55,[1]Decs!$C$2:$M$1202,5,0))</f>
        <v>Notts</v>
      </c>
      <c r="F55" s="8" t="str">
        <f>IF(E55="","",VLOOKUP($B55,[1]Decs!$C$2:$M$12002,11,0))</f>
        <v>M60-74M</v>
      </c>
      <c r="G55" s="17">
        <v>7.27</v>
      </c>
      <c r="H55" s="18"/>
    </row>
    <row r="56" spans="1:8" ht="15.75" x14ac:dyDescent="0.3">
      <c r="A56" s="7">
        <v>7</v>
      </c>
      <c r="B56" s="9">
        <v>485</v>
      </c>
      <c r="C56" s="8" t="str">
        <f>IF(B56="","",VLOOKUP($B56,[1]Decs!$C$2:$E$1202,2,0))</f>
        <v>Charlie  Pearce</v>
      </c>
      <c r="D56" s="8" t="str">
        <f>IF(B56="","",VLOOKUP($B56,[1]Decs!$C$2:$M$1202,4,0))</f>
        <v>Beeston AC</v>
      </c>
      <c r="E56" s="8" t="str">
        <f>IF(B56="","",VLOOKUP($B56,[1]Decs!$C$2:$M$1202,5,0))</f>
        <v>Notts</v>
      </c>
      <c r="F56" s="8" t="str">
        <f>IF(E56="","",VLOOKUP($B56,[1]Decs!$C$2:$M$12002,11,0))</f>
        <v>M50-59M</v>
      </c>
      <c r="G56" s="17">
        <v>6.13</v>
      </c>
      <c r="H56" s="18"/>
    </row>
    <row r="57" spans="1:8" ht="15.75" x14ac:dyDescent="0.3">
      <c r="A57" s="7"/>
      <c r="B57" s="9"/>
      <c r="C57" s="8" t="str">
        <f>IF(B57="","",VLOOKUP($B57,[1]Decs!$C$2:$E$1202,2,0))</f>
        <v/>
      </c>
      <c r="D57" s="8" t="str">
        <f>IF(B57="","",VLOOKUP($B57,[1]Decs!$C$2:$M$1202,4,0))</f>
        <v/>
      </c>
      <c r="E57" s="8" t="str">
        <f>IF(B57="","",VLOOKUP($B57,[1]Decs!$C$2:$M$1202,5,0))</f>
        <v/>
      </c>
      <c r="F57" s="8" t="str">
        <f>IF(E57="","",VLOOKUP($B57,[1]Decs!$C$2:$M$12002,11,0))</f>
        <v/>
      </c>
      <c r="G57" s="17"/>
      <c r="H57" s="18"/>
    </row>
    <row r="58" spans="1:8" ht="15.75" x14ac:dyDescent="0.3">
      <c r="A58" s="7" t="s">
        <v>549</v>
      </c>
      <c r="B58" s="9"/>
      <c r="C58" s="10" t="str">
        <f>IF(A58="","",VLOOKUP($A58,[1]TTable!$J$4:$M$150,2,0))</f>
        <v>Discus</v>
      </c>
      <c r="D58" s="10" t="str">
        <f>IF(C58="","",VLOOKUP($A58,[1]TTable!$J$4:$M$150,3,0))</f>
        <v>U15/17/20 Men</v>
      </c>
      <c r="E58" s="10">
        <f>IF(D58="","",VLOOKUP($A58,[1]TTable!$J$4:$M$150,4,0))</f>
        <v>8</v>
      </c>
      <c r="F58" s="10"/>
      <c r="G58" s="17"/>
      <c r="H58" s="18"/>
    </row>
    <row r="59" spans="1:8" ht="15.75" x14ac:dyDescent="0.3">
      <c r="A59" s="7">
        <v>1</v>
      </c>
      <c r="B59" s="9">
        <v>581</v>
      </c>
      <c r="C59" s="8" t="str">
        <f>IF(B59="","",VLOOKUP($B59,[1]Decs!$C$2:$E$1202,2,0))</f>
        <v>Tom  Lilley</v>
      </c>
      <c r="D59" s="8" t="str">
        <f>IF(B59="","",VLOOKUP($B59,[1]Decs!$C$2:$M$1202,4,0))</f>
        <v>Mansfield Harriers &amp; AC</v>
      </c>
      <c r="E59" s="8" t="str">
        <f>IF(B59="","",VLOOKUP($B59,[1]Decs!$C$2:$M$1202,5,0))</f>
        <v>Notts</v>
      </c>
      <c r="F59" s="8" t="str">
        <f>IF(E59="","",VLOOKUP($B59,[1]Decs!$C$2:$M$12002,11,0))</f>
        <v>U17M</v>
      </c>
      <c r="G59" s="17">
        <v>30.86</v>
      </c>
      <c r="H59" s="18"/>
    </row>
    <row r="60" spans="1:8" ht="15.75" x14ac:dyDescent="0.3">
      <c r="A60" s="7"/>
      <c r="B60" s="9"/>
      <c r="C60" s="8" t="str">
        <f>IF(B60="","",VLOOKUP($B60,[1]Decs!$C$2:$E$1202,2,0))</f>
        <v/>
      </c>
      <c r="D60" s="8" t="str">
        <f>IF(B60="","",VLOOKUP($B60,[1]Decs!$C$2:$M$1202,4,0))</f>
        <v/>
      </c>
      <c r="E60" s="8" t="str">
        <f>IF(B60="","",VLOOKUP($B60,[1]Decs!$C$2:$M$1202,5,0))</f>
        <v/>
      </c>
      <c r="F60" s="8" t="str">
        <f>IF(E60="","",VLOOKUP($B60,[1]Decs!$C$2:$M$12002,11,0))</f>
        <v/>
      </c>
      <c r="G60" s="17"/>
      <c r="H60" s="18"/>
    </row>
    <row r="61" spans="1:8" ht="15.75" x14ac:dyDescent="0.3">
      <c r="A61" s="7" t="s">
        <v>550</v>
      </c>
      <c r="B61" s="9"/>
      <c r="C61" s="10" t="str">
        <f>IF(A61="","",VLOOKUP($A61,[1]TTable!$J$4:$M$150,2,0))</f>
        <v>Triple Jump</v>
      </c>
      <c r="D61" s="10" t="str">
        <f>IF(C61="","",VLOOKUP($A61,[1]TTable!$J$4:$M$150,3,0))</f>
        <v>Sen/Mst Men</v>
      </c>
      <c r="E61" s="10">
        <f>IF(D61="","",VLOOKUP($A61,[1]TTable!$J$4:$M$150,4,0))</f>
        <v>7</v>
      </c>
      <c r="F61" s="10"/>
      <c r="G61" s="17"/>
      <c r="H61" s="18" t="s">
        <v>55</v>
      </c>
    </row>
    <row r="62" spans="1:8" ht="15.75" x14ac:dyDescent="0.3">
      <c r="A62" s="7">
        <v>1</v>
      </c>
      <c r="B62" s="9">
        <v>205</v>
      </c>
      <c r="C62" s="8" t="str">
        <f>IF(B62="","",VLOOKUP($B62,[1]Decs!$C$2:$E$1202,2,0))</f>
        <v>Fraser  Kesteven</v>
      </c>
      <c r="D62" s="8" t="str">
        <f>IF(B62="","",VLOOKUP($B62,[1]Decs!$C$2:$M$1202,4,0))</f>
        <v>Notts AC</v>
      </c>
      <c r="E62" s="8" t="str">
        <f>IF(B62="","",VLOOKUP($B62,[1]Decs!$C$2:$M$1202,5,0))</f>
        <v>Notts</v>
      </c>
      <c r="F62" s="8" t="str">
        <f>IF(E62="","",VLOOKUP($B62,[1]Decs!$C$2:$M$12002,11,0))</f>
        <v>Sen M</v>
      </c>
      <c r="G62" s="17">
        <v>12.25</v>
      </c>
      <c r="H62" s="17">
        <v>0.98</v>
      </c>
    </row>
    <row r="63" spans="1:8" ht="15.75" x14ac:dyDescent="0.3">
      <c r="A63" s="7">
        <v>2</v>
      </c>
      <c r="B63" s="9">
        <v>207</v>
      </c>
      <c r="C63" s="8" t="str">
        <f>IF(B63="","",VLOOKUP($B63,[1]Decs!$C$2:$E$1202,2,0))</f>
        <v>Joseph  Lightfoot</v>
      </c>
      <c r="D63" s="8" t="str">
        <f>IF(B63="","",VLOOKUP($B63,[1]Decs!$C$2:$M$1202,4,0))</f>
        <v>Mansfield Harriers &amp; AC</v>
      </c>
      <c r="E63" s="8" t="str">
        <f>IF(B63="","",VLOOKUP($B63,[1]Decs!$C$2:$M$1202,5,0))</f>
        <v>Notts</v>
      </c>
      <c r="F63" s="8" t="str">
        <f>IF(E63="","",VLOOKUP($B63,[1]Decs!$C$2:$M$12002,11,0))</f>
        <v>Sen M</v>
      </c>
      <c r="G63" s="17">
        <v>11.82</v>
      </c>
      <c r="H63" s="17">
        <v>0.6</v>
      </c>
    </row>
    <row r="64" spans="1:8" ht="15.75" x14ac:dyDescent="0.3">
      <c r="A64" s="7">
        <v>3</v>
      </c>
      <c r="B64" s="9">
        <v>211</v>
      </c>
      <c r="C64" s="8" t="str">
        <f>IF(B64="","",VLOOKUP($B64,[1]Decs!$C$2:$E$1202,2,0))</f>
        <v>Luke  Sayer</v>
      </c>
      <c r="D64" s="8" t="str">
        <f>IF(B64="","",VLOOKUP($B64,[1]Decs!$C$2:$M$1202,4,0))</f>
        <v>Sutton-in-Ashfield Harriers &amp; AC</v>
      </c>
      <c r="E64" s="8" t="str">
        <f>IF(B64="","",VLOOKUP($B64,[1]Decs!$C$2:$M$1202,5,0))</f>
        <v>Notts</v>
      </c>
      <c r="F64" s="8" t="str">
        <f>IF(E64="","",VLOOKUP($B64,[1]Decs!$C$2:$M$12002,11,0))</f>
        <v>Sen M</v>
      </c>
      <c r="G64" s="17">
        <v>9.94</v>
      </c>
      <c r="H64" s="17">
        <v>1.4</v>
      </c>
    </row>
    <row r="65" spans="1:8" ht="15.75" x14ac:dyDescent="0.3">
      <c r="A65" s="7">
        <v>4</v>
      </c>
      <c r="B65" s="9">
        <v>485</v>
      </c>
      <c r="C65" s="8" t="str">
        <f>IF(B65="","",VLOOKUP($B65,[1]Decs!$C$2:$E$1202,2,0))</f>
        <v>Charlie  Pearce</v>
      </c>
      <c r="D65" s="8" t="str">
        <f>IF(B65="","",VLOOKUP($B65,[1]Decs!$C$2:$M$1202,4,0))</f>
        <v>Beeston AC</v>
      </c>
      <c r="E65" s="8" t="str">
        <f>IF(B65="","",VLOOKUP($B65,[1]Decs!$C$2:$M$1202,5,0))</f>
        <v>Notts</v>
      </c>
      <c r="F65" s="8" t="str">
        <f>IF(E65="","",VLOOKUP($B65,[1]Decs!$C$2:$M$12002,11,0))</f>
        <v>M50-59M</v>
      </c>
      <c r="G65" s="17">
        <v>8.16</v>
      </c>
      <c r="H65" s="17">
        <v>0.41</v>
      </c>
    </row>
    <row r="66" spans="1:8" ht="15.75" x14ac:dyDescent="0.3">
      <c r="A66" s="7">
        <v>5</v>
      </c>
      <c r="B66" s="9">
        <v>491</v>
      </c>
      <c r="C66" s="8" t="str">
        <f>IF(B66="","",VLOOKUP($B66,[1]Decs!$C$2:$E$1202,2,0))</f>
        <v>Christopher  Ashmore</v>
      </c>
      <c r="D66" s="8" t="str">
        <f>IF(B66="","",VLOOKUP($B66,[1]Decs!$C$2:$M$1202,4,0))</f>
        <v>Mansfield Harriers &amp; AC</v>
      </c>
      <c r="E66" s="8" t="str">
        <f>IF(B66="","",VLOOKUP($B66,[1]Decs!$C$2:$M$1202,5,0))</f>
        <v>Notts</v>
      </c>
      <c r="F66" s="8" t="str">
        <f>IF(E66="","",VLOOKUP($B66,[1]Decs!$C$2:$M$12002,11,0))</f>
        <v>M60-74M</v>
      </c>
      <c r="G66" s="17">
        <v>8.6999999999999993</v>
      </c>
      <c r="H66" s="17">
        <v>0.53</v>
      </c>
    </row>
    <row r="67" spans="1:8" ht="15.75" x14ac:dyDescent="0.3">
      <c r="A67" s="7"/>
      <c r="B67" s="9"/>
      <c r="C67" s="8" t="str">
        <f>IF(B67="","",VLOOKUP($B67,[1]Decs!$C$2:$E$1202,2,0))</f>
        <v/>
      </c>
      <c r="D67" s="8" t="str">
        <f>IF(B67="","",VLOOKUP($B67,[1]Decs!$C$2:$M$1202,4,0))</f>
        <v/>
      </c>
      <c r="E67" s="8" t="str">
        <f>IF(B67="","",VLOOKUP($B67,[1]Decs!$C$2:$M$1202,5,0))</f>
        <v/>
      </c>
      <c r="F67" s="8" t="str">
        <f>IF(E67="","",VLOOKUP($B67,[1]Decs!$C$2:$M$12002,11,0))</f>
        <v/>
      </c>
      <c r="G67" s="17"/>
      <c r="H67" s="18"/>
    </row>
    <row r="68" spans="1:8" ht="15.75" x14ac:dyDescent="0.3">
      <c r="A68" s="7" t="s">
        <v>551</v>
      </c>
      <c r="B68" s="9"/>
      <c r="C68" s="10" t="str">
        <f>IF(A68="","",VLOOKUP($A68,[1]TTable!$J$4:$M$150,2,0))</f>
        <v>Discus</v>
      </c>
      <c r="D68" s="10" t="str">
        <f>IF(C68="","",VLOOKUP($A68,[1]TTable!$J$4:$M$150,3,0))</f>
        <v>50+ Men</v>
      </c>
      <c r="E68" s="10">
        <f>IF(D68="","",VLOOKUP($A68,[1]TTable!$J$4:$M$150,4,0))</f>
        <v>10</v>
      </c>
      <c r="F68" s="10"/>
      <c r="G68" s="17"/>
      <c r="H68" s="18"/>
    </row>
    <row r="69" spans="1:8" ht="15.75" x14ac:dyDescent="0.3">
      <c r="A69" s="7">
        <v>1</v>
      </c>
      <c r="B69" s="9">
        <v>481</v>
      </c>
      <c r="C69" s="8" t="str">
        <f>IF(B69="","",VLOOKUP($B69,[1]Decs!$C$2:$E$1202,2,0))</f>
        <v>Harvey  Elias</v>
      </c>
      <c r="D69" s="8" t="str">
        <f>IF(B69="","",VLOOKUP($B69,[1]Decs!$C$2:$M$1202,4,0))</f>
        <v>Mansfield Harriers &amp; AC</v>
      </c>
      <c r="E69" s="8" t="str">
        <f>IF(B69="","",VLOOKUP($B69,[1]Decs!$C$2:$M$1202,5,0))</f>
        <v>Notts</v>
      </c>
      <c r="F69" s="8" t="str">
        <f>IF(E69="","",VLOOKUP($B69,[1]Decs!$C$2:$M$12002,11,0))</f>
        <v>M50-59M</v>
      </c>
      <c r="G69" s="17">
        <v>26.89</v>
      </c>
      <c r="H69" s="18"/>
    </row>
    <row r="70" spans="1:8" ht="15.75" x14ac:dyDescent="0.3">
      <c r="A70" s="7">
        <v>2</v>
      </c>
      <c r="B70" s="9">
        <v>487</v>
      </c>
      <c r="C70" s="8" t="str">
        <f>IF(B70="","",VLOOKUP($B70,[1]Decs!$C$2:$E$1202,2,0))</f>
        <v>Paul  Smith</v>
      </c>
      <c r="D70" s="8" t="str">
        <f>IF(B70="","",VLOOKUP($B70,[1]Decs!$C$2:$M$1202,4,0))</f>
        <v>Midland Masters AC</v>
      </c>
      <c r="E70" s="8" t="str">
        <f>IF(B70="","",VLOOKUP($B70,[1]Decs!$C$2:$M$1202,5,0))</f>
        <v>Notts</v>
      </c>
      <c r="F70" s="8" t="str">
        <f>IF(E70="","",VLOOKUP($B70,[1]Decs!$C$2:$M$12002,11,0))</f>
        <v>M50-59M</v>
      </c>
      <c r="G70" s="17">
        <v>18.62</v>
      </c>
    </row>
    <row r="71" spans="1:8" ht="15.75" x14ac:dyDescent="0.3">
      <c r="A71" s="7">
        <v>3</v>
      </c>
      <c r="B71" s="9">
        <v>485</v>
      </c>
      <c r="C71" s="8" t="str">
        <f>IF(B71="","",VLOOKUP($B71,[1]Decs!$C$2:$E$1202,2,0))</f>
        <v>Charlie  Pearce</v>
      </c>
      <c r="D71" s="8" t="str">
        <f>IF(B71="","",VLOOKUP($B71,[1]Decs!$C$2:$M$1202,4,0))</f>
        <v>Beeston AC</v>
      </c>
      <c r="E71" s="8" t="str">
        <f>IF(B71="","",VLOOKUP($B71,[1]Decs!$C$2:$M$1202,5,0))</f>
        <v>Notts</v>
      </c>
      <c r="F71" s="8" t="str">
        <f>IF(E71="","",VLOOKUP($B71,[1]Decs!$C$2:$M$12002,11,0))</f>
        <v>M50-59M</v>
      </c>
      <c r="G71" s="17">
        <v>14.62</v>
      </c>
      <c r="H71" s="18"/>
    </row>
    <row r="72" spans="1:8" ht="15.75" x14ac:dyDescent="0.3">
      <c r="A72" s="7"/>
      <c r="B72" s="9"/>
      <c r="C72" s="8" t="str">
        <f>IF(B72="","",VLOOKUP($B72,[1]Decs!$C$2:$E$1202,2,0))</f>
        <v/>
      </c>
      <c r="D72" s="8" t="str">
        <f>IF(B72="","",VLOOKUP($B72,[1]Decs!$C$2:$M$1202,4,0))</f>
        <v/>
      </c>
      <c r="E72" s="8" t="str">
        <f>IF(B72="","",VLOOKUP($B72,[1]Decs!$C$2:$M$1202,5,0))</f>
        <v/>
      </c>
      <c r="F72" s="8" t="str">
        <f>IF(E72="","",VLOOKUP($B72,[1]Decs!$C$2:$M$12002,11,0))</f>
        <v/>
      </c>
      <c r="G72" s="17"/>
      <c r="H72" s="18"/>
    </row>
    <row r="73" spans="1:8" ht="15.75" x14ac:dyDescent="0.3">
      <c r="A73" s="7" t="s">
        <v>552</v>
      </c>
      <c r="B73" s="9"/>
      <c r="C73" s="10" t="str">
        <f>IF(A73="","",VLOOKUP($A73,[1]TTable!$J$4:$M$150,2,0))</f>
        <v>Shot</v>
      </c>
      <c r="D73" s="10" t="str">
        <f>IF(C73="","",VLOOKUP($A73,[1]TTable!$J$4:$M$150,3,0))</f>
        <v>U13/15B</v>
      </c>
      <c r="E73" s="10">
        <f>IF(D73="","",VLOOKUP($A73,[1]TTable!$J$4:$M$150,4,0))</f>
        <v>14</v>
      </c>
      <c r="F73" s="10"/>
      <c r="G73" s="17"/>
      <c r="H73" s="18"/>
    </row>
    <row r="74" spans="1:8" ht="15.75" x14ac:dyDescent="0.3">
      <c r="A74" s="7">
        <v>1</v>
      </c>
      <c r="B74" s="9">
        <v>146</v>
      </c>
      <c r="C74" s="8" t="str">
        <f>IF(B74="","",VLOOKUP($B74,[1]Decs!$C$2:$E$1202,2,0))</f>
        <v>Cameron  Shivas</v>
      </c>
      <c r="D74" s="8" t="str">
        <f>IF(B74="","",VLOOKUP($B74,[1]Decs!$C$2:$M$1202,4,0))</f>
        <v>Newark AC</v>
      </c>
      <c r="E74" s="8" t="str">
        <f>IF(B74="","",VLOOKUP($B74,[1]Decs!$C$2:$M$1202,5,0))</f>
        <v>Notts</v>
      </c>
      <c r="F74" s="8" t="str">
        <f>IF(E74="","",VLOOKUP($B74,[1]Decs!$C$2:$M$12002,11,0))</f>
        <v>U15B</v>
      </c>
      <c r="G74" s="17">
        <v>6.59</v>
      </c>
      <c r="H74" s="18"/>
    </row>
    <row r="75" spans="1:8" ht="15.75" x14ac:dyDescent="0.3">
      <c r="A75" s="7">
        <v>2</v>
      </c>
      <c r="B75" s="9">
        <v>137</v>
      </c>
      <c r="C75" s="8" t="str">
        <f>IF(B75="","",VLOOKUP($B75,[1]Decs!$C$2:$E$1202,2,0))</f>
        <v>Samuel  Limmer</v>
      </c>
      <c r="D75" s="8" t="str">
        <f>IF(B75="","",VLOOKUP($B75,[1]Decs!$C$2:$M$1202,4,0))</f>
        <v>Retford AC</v>
      </c>
      <c r="E75" s="8" t="str">
        <f>IF(B75="","",VLOOKUP($B75,[1]Decs!$C$2:$M$1202,5,0))</f>
        <v>Notts</v>
      </c>
      <c r="F75" s="8" t="str">
        <f>IF(E75="","",VLOOKUP($B75,[1]Decs!$C$2:$M$12002,11,0))</f>
        <v>U15B</v>
      </c>
      <c r="G75" s="17">
        <v>6.16</v>
      </c>
      <c r="H75" s="18"/>
    </row>
    <row r="76" spans="1:8" ht="15.75" x14ac:dyDescent="0.3">
      <c r="A76" s="7">
        <v>3</v>
      </c>
      <c r="B76" s="9">
        <v>407</v>
      </c>
      <c r="C76" s="8" t="str">
        <f>IF(B76="","",VLOOKUP($B76,[1]Decs!$C$2:$E$1202,2,0))</f>
        <v>Logan  Hickman</v>
      </c>
      <c r="D76" s="8" t="str">
        <f>IF(B76="","",VLOOKUP($B76,[1]Decs!$C$2:$M$1202,4,0))</f>
        <v>Retford AC</v>
      </c>
      <c r="E76" s="8" t="str">
        <f>IF(B76="","",VLOOKUP($B76,[1]Decs!$C$2:$M$1202,5,0))</f>
        <v>Notts</v>
      </c>
      <c r="F76" s="8" t="str">
        <f>IF(E76="","",VLOOKUP($B76,[1]Decs!$C$2:$M$12002,11,0))</f>
        <v>U13B</v>
      </c>
      <c r="G76" s="17">
        <v>5.86</v>
      </c>
      <c r="H76" s="18"/>
    </row>
    <row r="77" spans="1:8" ht="15.75" x14ac:dyDescent="0.3">
      <c r="A77" s="7">
        <v>4</v>
      </c>
      <c r="B77" s="9">
        <v>128</v>
      </c>
      <c r="C77" s="8" t="str">
        <f>IF(B77="","",VLOOKUP($B77,[1]Decs!$C$2:$E$1202,2,0))</f>
        <v>Tarun  Balamurugan</v>
      </c>
      <c r="D77" s="8" t="str">
        <f>IF(B77="","",VLOOKUP($B77,[1]Decs!$C$2:$M$1202,4,0))</f>
        <v>Rushcliffe AC</v>
      </c>
      <c r="E77" s="8" t="str">
        <f>IF(B77="","",VLOOKUP($B77,[1]Decs!$C$2:$M$1202,5,0))</f>
        <v>Notts</v>
      </c>
      <c r="F77" s="8" t="str">
        <f>IF(E77="","",VLOOKUP($B77,[1]Decs!$C$2:$M$12002,11,0))</f>
        <v>U15B</v>
      </c>
      <c r="G77" s="17">
        <v>5.36</v>
      </c>
      <c r="H77" s="18"/>
    </row>
    <row r="78" spans="1:8" ht="15.75" x14ac:dyDescent="0.3">
      <c r="A78" s="7">
        <v>5</v>
      </c>
      <c r="B78" s="9">
        <v>402</v>
      </c>
      <c r="C78" s="8" t="str">
        <f>IF(B78="","",VLOOKUP($B78,[1]Decs!$C$2:$E$1202,2,0))</f>
        <v>Will  Blagburn</v>
      </c>
      <c r="D78" s="8" t="str">
        <f>IF(B78="","",VLOOKUP($B78,[1]Decs!$C$2:$M$1202,4,0))</f>
        <v>Retford AC</v>
      </c>
      <c r="E78" s="8" t="str">
        <f>IF(B78="","",VLOOKUP($B78,[1]Decs!$C$2:$M$1202,5,0))</f>
        <v>Notts</v>
      </c>
      <c r="F78" s="8" t="str">
        <f>IF(E78="","",VLOOKUP($B78,[1]Decs!$C$2:$M$12002,11,0))</f>
        <v>U13B</v>
      </c>
      <c r="G78" s="17">
        <v>4.59</v>
      </c>
      <c r="H78" s="18"/>
    </row>
    <row r="79" spans="1:8" ht="15.75" x14ac:dyDescent="0.3">
      <c r="A79" s="7">
        <v>6</v>
      </c>
      <c r="B79" s="9">
        <v>415</v>
      </c>
      <c r="C79" s="8" t="str">
        <f>IF(B79="","",VLOOKUP($B79,[1]Decs!$C$2:$E$1202,2,0))</f>
        <v>Reuben  Shivas</v>
      </c>
      <c r="D79" s="8" t="str">
        <f>IF(B79="","",VLOOKUP($B79,[1]Decs!$C$2:$M$1202,4,0))</f>
        <v>Newark AC</v>
      </c>
      <c r="E79" s="8" t="str">
        <f>IF(B79="","",VLOOKUP($B79,[1]Decs!$C$2:$M$1202,5,0))</f>
        <v>Notts</v>
      </c>
      <c r="F79" s="8" t="str">
        <f>IF(E79="","",VLOOKUP($B79,[1]Decs!$C$2:$M$12002,11,0))</f>
        <v>U13B</v>
      </c>
      <c r="G79" s="17">
        <v>4.38</v>
      </c>
      <c r="H79" s="18"/>
    </row>
    <row r="80" spans="1:8" ht="15.75" x14ac:dyDescent="0.3">
      <c r="A80" s="7"/>
      <c r="B80" s="9"/>
      <c r="C80" s="8" t="str">
        <f>IF(B80="","",VLOOKUP($B80,[1]Decs!$C$2:$E$1202,2,0))</f>
        <v/>
      </c>
      <c r="D80" s="8" t="str">
        <f>IF(B80="","",VLOOKUP($B80,[1]Decs!$C$2:$M$1202,4,0))</f>
        <v/>
      </c>
      <c r="E80" s="8" t="str">
        <f>IF(B80="","",VLOOKUP($B80,[1]Decs!$C$2:$M$1202,5,0))</f>
        <v/>
      </c>
      <c r="F80" s="8" t="str">
        <f>IF(E80="","",VLOOKUP($B80,[1]Decs!$C$2:$M$12002,11,0))</f>
        <v/>
      </c>
      <c r="G80" s="17"/>
      <c r="H80" s="18"/>
    </row>
    <row r="81" spans="1:8" ht="15.75" x14ac:dyDescent="0.3">
      <c r="A81" s="7" t="s">
        <v>553</v>
      </c>
      <c r="B81" s="9"/>
      <c r="C81" s="10" t="str">
        <f>IF(A81="","",VLOOKUP($A81,[1]TTable!$J$4:$M$150,2,0))</f>
        <v>Triple Jump</v>
      </c>
      <c r="D81" s="10" t="str">
        <f>IF(C81="","",VLOOKUP($A81,[1]TTable!$J$4:$M$150,3,0))</f>
        <v>U15/17/20 Men</v>
      </c>
      <c r="E81" s="10">
        <f>IF(D81="","",VLOOKUP($A81,[1]TTable!$J$4:$M$150,4,0))</f>
        <v>10</v>
      </c>
      <c r="F81" s="10"/>
      <c r="G81" s="17"/>
      <c r="H81" s="18"/>
    </row>
    <row r="82" spans="1:8" ht="15.75" x14ac:dyDescent="0.3">
      <c r="A82" s="7">
        <v>1</v>
      </c>
      <c r="B82" s="9">
        <v>380</v>
      </c>
      <c r="C82" s="8" t="str">
        <f>IF(B82="","",VLOOKUP($B82,[1]Decs!$C$2:$E$1202,2,0))</f>
        <v>Oliver  Salmon</v>
      </c>
      <c r="D82" s="8" t="str">
        <f>IF(B82="","",VLOOKUP($B82,[1]Decs!$C$2:$M$1202,4,0))</f>
        <v>Mansfield Harriers &amp; AC</v>
      </c>
      <c r="E82" s="8" t="str">
        <f>IF(B82="","",VLOOKUP($B82,[1]Decs!$C$2:$M$1202,5,0))</f>
        <v>Notts</v>
      </c>
      <c r="F82" s="8" t="str">
        <f>IF(E82="","",VLOOKUP($B82,[1]Decs!$C$2:$M$12002,11,0))</f>
        <v>U20M</v>
      </c>
      <c r="G82" s="17">
        <v>12.1</v>
      </c>
      <c r="H82" s="18"/>
    </row>
    <row r="83" spans="1:8" ht="15.75" x14ac:dyDescent="0.3">
      <c r="A83" s="7">
        <v>2</v>
      </c>
      <c r="B83" s="9">
        <v>570</v>
      </c>
      <c r="C83" s="8" t="str">
        <f>IF(B83="","",VLOOKUP($B83,[1]Decs!$C$2:$E$1202,2,0))</f>
        <v>Ewan  Collier</v>
      </c>
      <c r="D83" s="8" t="str">
        <f>IF(B83="","",VLOOKUP($B83,[1]Decs!$C$2:$M$1202,4,0))</f>
        <v>Rushcliffe AC</v>
      </c>
      <c r="E83" s="8" t="str">
        <f>IF(B83="","",VLOOKUP($B83,[1]Decs!$C$2:$M$1202,5,0))</f>
        <v>Notts</v>
      </c>
      <c r="F83" s="8" t="str">
        <f>IF(E83="","",VLOOKUP($B83,[1]Decs!$C$2:$M$12002,11,0))</f>
        <v>U17M</v>
      </c>
      <c r="G83" s="17">
        <v>10.119999999999999</v>
      </c>
      <c r="H83" s="18"/>
    </row>
    <row r="84" spans="1:8" ht="15.75" x14ac:dyDescent="0.3">
      <c r="A84" s="7">
        <v>3</v>
      </c>
      <c r="B84" s="9">
        <v>588</v>
      </c>
      <c r="C84" s="8" t="str">
        <f>IF(B84="","",VLOOKUP($B84,[1]Decs!$C$2:$E$1202,2,0))</f>
        <v>Nathan  Salmon</v>
      </c>
      <c r="D84" s="8" t="str">
        <f>IF(B84="","",VLOOKUP($B84,[1]Decs!$C$2:$M$1202,4,0))</f>
        <v>Mansfield Harriers &amp; AC</v>
      </c>
      <c r="E84" s="8" t="str">
        <f>IF(B84="","",VLOOKUP($B84,[1]Decs!$C$2:$M$1202,5,0))</f>
        <v>Notts</v>
      </c>
      <c r="F84" s="8" t="str">
        <f>IF(E84="","",VLOOKUP($B84,[1]Decs!$C$2:$M$12002,11,0))</f>
        <v>U17M</v>
      </c>
      <c r="G84" s="17">
        <v>10.050000000000001</v>
      </c>
      <c r="H84" s="18"/>
    </row>
    <row r="85" spans="1:8" ht="15.75" x14ac:dyDescent="0.3">
      <c r="A85" s="7">
        <v>4</v>
      </c>
      <c r="B85" s="9">
        <v>138</v>
      </c>
      <c r="C85" s="8" t="str">
        <f>IF(B85="","",VLOOKUP($B85,[1]Decs!$C$2:$E$1202,2,0))</f>
        <v>Freddie  Marks</v>
      </c>
      <c r="D85" s="8" t="str">
        <f>IF(B85="","",VLOOKUP($B85,[1]Decs!$C$2:$M$1202,4,0))</f>
        <v>Worksop Harriers &amp; AC</v>
      </c>
      <c r="E85" s="8" t="str">
        <f>IF(B85="","",VLOOKUP($B85,[1]Decs!$C$2:$M$1202,5,0))</f>
        <v>Notts</v>
      </c>
      <c r="F85" s="8" t="str">
        <f>IF(E85="","",VLOOKUP($B85,[1]Decs!$C$2:$M$12002,11,0))</f>
        <v>U15B</v>
      </c>
      <c r="G85" s="17">
        <v>9.75</v>
      </c>
      <c r="H85" s="18"/>
    </row>
    <row r="86" spans="1:8" ht="15.75" x14ac:dyDescent="0.3">
      <c r="A86" s="7">
        <v>5</v>
      </c>
      <c r="B86" s="9">
        <v>133</v>
      </c>
      <c r="C86" s="8" t="str">
        <f>IF(B86="","",VLOOKUP($B86,[1]Decs!$C$2:$E$1202,2,0))</f>
        <v>Samuel  Davies</v>
      </c>
      <c r="D86" s="8" t="str">
        <f>IF(B86="","",VLOOKUP($B86,[1]Decs!$C$2:$M$1202,4,0))</f>
        <v>Amber Valley AC</v>
      </c>
      <c r="E86" s="8" t="str">
        <f>IF(B86="","",VLOOKUP($B86,[1]Decs!$C$2:$M$1202,5,0))</f>
        <v>Notts</v>
      </c>
      <c r="F86" s="8" t="str">
        <f>IF(E86="","",VLOOKUP($B86,[1]Decs!$C$2:$M$12002,11,0))</f>
        <v>U15B</v>
      </c>
      <c r="G86" s="17">
        <v>8.48</v>
      </c>
      <c r="H86" s="18"/>
    </row>
    <row r="87" spans="1:8" ht="15.75" x14ac:dyDescent="0.3">
      <c r="A87" s="7"/>
      <c r="B87" s="9"/>
      <c r="C87" s="8" t="str">
        <f>IF(B87="","",VLOOKUP($B87,[1]Decs!$C$2:$E$1202,2,0))</f>
        <v/>
      </c>
      <c r="D87" s="8" t="str">
        <f>IF(B87="","",VLOOKUP($B87,[1]Decs!$C$2:$M$1202,4,0))</f>
        <v/>
      </c>
      <c r="E87" s="8" t="str">
        <f>IF(B87="","",VLOOKUP($B87,[1]Decs!$C$2:$M$1202,5,0))</f>
        <v/>
      </c>
      <c r="F87" s="8" t="str">
        <f>IF(E87="","",VLOOKUP($B87,[1]Decs!$C$2:$M$12002,11,0))</f>
        <v/>
      </c>
      <c r="G87" s="17"/>
      <c r="H87" s="18"/>
    </row>
    <row r="88" spans="1:8" ht="15.75" x14ac:dyDescent="0.3">
      <c r="A88" s="7" t="s">
        <v>554</v>
      </c>
      <c r="B88" s="9"/>
      <c r="C88" s="10" t="str">
        <f>IF(A88="","",VLOOKUP($A88,[1]TTable!$J$4:$M$150,2,0))</f>
        <v>Discus</v>
      </c>
      <c r="D88" s="10" t="str">
        <f>IF(C88="","",VLOOKUP($A88,[1]TTable!$J$4:$M$150,3,0))</f>
        <v>Sen / 35-49 Men</v>
      </c>
      <c r="E88" s="10">
        <f>IF(D88="","",VLOOKUP($A88,[1]TTable!$J$4:$M$150,4,0))</f>
        <v>12</v>
      </c>
      <c r="F88" s="10"/>
      <c r="G88" s="17"/>
      <c r="H88" s="18"/>
    </row>
    <row r="89" spans="1:8" ht="15.75" x14ac:dyDescent="0.3">
      <c r="A89" s="7">
        <v>1</v>
      </c>
      <c r="B89" s="9">
        <v>460</v>
      </c>
      <c r="C89" s="8" t="str">
        <f>IF(B89="","",VLOOKUP($B89,[1]Decs!$C$2:$E$1202,2,0))</f>
        <v>Mark  Atkin</v>
      </c>
      <c r="D89" s="8" t="str">
        <f>IF(B89="","",VLOOKUP($B89,[1]Decs!$C$2:$M$1202,4,0))</f>
        <v>Grantham Athletic Club</v>
      </c>
      <c r="E89" s="8" t="str">
        <f>IF(B89="","",VLOOKUP($B89,[1]Decs!$C$2:$M$1202,5,0))</f>
        <v>Notts</v>
      </c>
      <c r="F89" s="8" t="str">
        <f>IF(E89="","",VLOOKUP($B89,[1]Decs!$C$2:$M$12002,11,0))</f>
        <v>M35-49M</v>
      </c>
      <c r="G89" s="17">
        <v>31.05</v>
      </c>
      <c r="H89" s="18"/>
    </row>
    <row r="90" spans="1:8" ht="15.75" x14ac:dyDescent="0.3">
      <c r="A90" s="7">
        <v>2</v>
      </c>
      <c r="B90" s="9">
        <v>209</v>
      </c>
      <c r="C90" s="8" t="str">
        <f>IF(B90="","",VLOOKUP($B90,[1]Decs!$C$2:$E$1202,2,0))</f>
        <v>Jordan  Mitchell</v>
      </c>
      <c r="D90" s="8" t="str">
        <f>IF(B90="","",VLOOKUP($B90,[1]Decs!$C$2:$M$1202,4,0))</f>
        <v>Sutton-in-Ashfield Harriers &amp; AC</v>
      </c>
      <c r="E90" s="8" t="str">
        <f>IF(B90="","",VLOOKUP($B90,[1]Decs!$C$2:$M$1202,5,0))</f>
        <v>Notts</v>
      </c>
      <c r="F90" s="8" t="str">
        <f>IF(E90="","",VLOOKUP($B90,[1]Decs!$C$2:$M$12002,11,0))</f>
        <v>Sen M</v>
      </c>
      <c r="G90" s="17">
        <v>30.63</v>
      </c>
      <c r="H90" s="18"/>
    </row>
    <row r="91" spans="1:8" ht="15.75" x14ac:dyDescent="0.3">
      <c r="A91" s="7">
        <v>3</v>
      </c>
      <c r="B91" s="9">
        <v>474</v>
      </c>
      <c r="C91" s="8" t="str">
        <f>IF(B91="","",VLOOKUP($B91,[1]Decs!$C$2:$E$1202,2,0))</f>
        <v xml:space="preserve">Craig   Rodwell </v>
      </c>
      <c r="D91" s="8" t="str">
        <f>IF(B91="","",VLOOKUP($B91,[1]Decs!$C$2:$M$1202,4,0))</f>
        <v>Newark AC</v>
      </c>
      <c r="E91" s="8" t="str">
        <f>IF(B91="","",VLOOKUP($B91,[1]Decs!$C$2:$M$1202,5,0))</f>
        <v>Notts</v>
      </c>
      <c r="F91" s="8" t="str">
        <f>IF(E91="","",VLOOKUP($B91,[1]Decs!$C$2:$M$12002,11,0))</f>
        <v>M35-49M</v>
      </c>
      <c r="G91" s="17">
        <v>29.31</v>
      </c>
      <c r="H91" s="18"/>
    </row>
    <row r="92" spans="1:8" ht="15.75" x14ac:dyDescent="0.3">
      <c r="A92" s="7">
        <v>4</v>
      </c>
      <c r="B92" s="9">
        <v>211</v>
      </c>
      <c r="C92" s="8" t="str">
        <f>IF(B92="","",VLOOKUP($B92,[1]Decs!$C$2:$E$1202,2,0))</f>
        <v>Luke  Sayer</v>
      </c>
      <c r="D92" s="8" t="str">
        <f>IF(B92="","",VLOOKUP($B92,[1]Decs!$C$2:$M$1202,4,0))</f>
        <v>Sutton-in-Ashfield Harriers &amp; AC</v>
      </c>
      <c r="E92" s="8" t="str">
        <f>IF(B92="","",VLOOKUP($B92,[1]Decs!$C$2:$M$1202,5,0))</f>
        <v>Notts</v>
      </c>
      <c r="F92" s="8" t="str">
        <f>IF(E92="","",VLOOKUP($B92,[1]Decs!$C$2:$M$12002,11,0))</f>
        <v>Sen M</v>
      </c>
      <c r="G92" s="17">
        <v>26.84</v>
      </c>
      <c r="H92" s="18"/>
    </row>
    <row r="93" spans="1:8" ht="15.75" x14ac:dyDescent="0.3">
      <c r="A93" s="7">
        <v>5</v>
      </c>
      <c r="B93" s="9">
        <v>203</v>
      </c>
      <c r="C93" s="8" t="str">
        <f>IF(B93="","",VLOOKUP($B93,[1]Decs!$C$2:$E$1202,2,0))</f>
        <v>Finlay  Hood</v>
      </c>
      <c r="D93" s="8" t="str">
        <f>IF(B93="","",VLOOKUP($B93,[1]Decs!$C$2:$M$1202,4,0))</f>
        <v>Rushcliffe AC</v>
      </c>
      <c r="E93" s="8" t="str">
        <f>IF(B93="","",VLOOKUP($B93,[1]Decs!$C$2:$M$1202,5,0))</f>
        <v>Notts</v>
      </c>
      <c r="F93" s="8" t="str">
        <f>IF(E93="","",VLOOKUP($B93,[1]Decs!$C$2:$M$12002,11,0))</f>
        <v>Sen M</v>
      </c>
      <c r="G93" s="17">
        <v>17.62</v>
      </c>
      <c r="H93" s="18"/>
    </row>
    <row r="94" spans="1:8" ht="15.75" x14ac:dyDescent="0.3">
      <c r="A94" s="7"/>
      <c r="B94" s="9"/>
      <c r="C94" s="8" t="str">
        <f>IF(B94="","",VLOOKUP($B94,[1]Decs!$C$2:$E$1202,2,0))</f>
        <v/>
      </c>
      <c r="D94" s="8" t="str">
        <f>IF(B94="","",VLOOKUP($B94,[1]Decs!$C$2:$M$1202,4,0))</f>
        <v/>
      </c>
      <c r="E94" s="8" t="str">
        <f>IF(B94="","",VLOOKUP($B94,[1]Decs!$C$2:$M$1202,5,0))</f>
        <v/>
      </c>
      <c r="F94" s="8" t="str">
        <f>IF(E94="","",VLOOKUP($B94,[1]Decs!$C$2:$M$12002,11,0))</f>
        <v/>
      </c>
      <c r="G94" s="17"/>
      <c r="H94" s="18"/>
    </row>
    <row r="95" spans="1:8" ht="15.75" x14ac:dyDescent="0.3">
      <c r="A95" s="7" t="s">
        <v>555</v>
      </c>
      <c r="B95" s="9"/>
      <c r="C95" s="10" t="str">
        <f>IF(A95="","",VLOOKUP($A95,[1]TTable!$J$4:$M$150,2,0))</f>
        <v>Long Jump</v>
      </c>
      <c r="D95" s="10" t="str">
        <f>IF(C95="","",VLOOKUP($A95,[1]TTable!$J$4:$M$150,3,0))</f>
        <v>Sen/Mst Women</v>
      </c>
      <c r="E95" s="10">
        <f>IF(D95="","",VLOOKUP($A95,[1]TTable!$J$4:$M$150,4,0))</f>
        <v>7</v>
      </c>
      <c r="F95" s="10"/>
      <c r="G95" s="17"/>
      <c r="H95" s="18" t="s">
        <v>55</v>
      </c>
    </row>
    <row r="96" spans="1:8" ht="15.75" x14ac:dyDescent="0.3">
      <c r="A96" s="7">
        <v>1</v>
      </c>
      <c r="B96" s="9">
        <v>549</v>
      </c>
      <c r="C96" s="8" t="str">
        <f>IF(B96="","",VLOOKUP($B96,[1]Decs!$C$2:$E$1202,2,0))</f>
        <v>Felicia  Miloro</v>
      </c>
      <c r="D96" s="8" t="str">
        <f>IF(B96="","",VLOOKUP($B96,[1]Decs!$C$2:$M$1202,4,0))</f>
        <v>Sutton-in-Ashfield Harriers &amp; AC</v>
      </c>
      <c r="E96" s="8" t="str">
        <f>IF(B96="","",VLOOKUP($B96,[1]Decs!$C$2:$M$1202,5,0))</f>
        <v>Notts</v>
      </c>
      <c r="F96" s="8" t="str">
        <f>IF(E96="","",VLOOKUP($B96,[1]Decs!$C$2:$M$12002,11,0))</f>
        <v>Sen W</v>
      </c>
      <c r="G96" s="17">
        <v>5.38</v>
      </c>
      <c r="H96" s="18">
        <v>0.6</v>
      </c>
    </row>
    <row r="97" spans="1:8" ht="15.75" x14ac:dyDescent="0.3">
      <c r="A97" s="7">
        <v>2</v>
      </c>
      <c r="B97" s="9">
        <v>545</v>
      </c>
      <c r="C97" s="8" t="str">
        <f>IF(B97="","",VLOOKUP($B97,[1]Decs!$C$2:$E$1202,2,0))</f>
        <v>Mayah  Charles</v>
      </c>
      <c r="D97" s="8" t="str">
        <f>IF(B97="","",VLOOKUP($B97,[1]Decs!$C$2:$M$1202,4,0))</f>
        <v>Notts AC</v>
      </c>
      <c r="E97" s="8" t="str">
        <f>IF(B97="","",VLOOKUP($B97,[1]Decs!$C$2:$M$1202,5,0))</f>
        <v>Notts</v>
      </c>
      <c r="F97" s="8" t="str">
        <f>IF(E97="","",VLOOKUP($B97,[1]Decs!$C$2:$M$12002,11,0))</f>
        <v>Sen W</v>
      </c>
      <c r="G97" s="17">
        <v>5.32</v>
      </c>
      <c r="H97" s="18">
        <v>1.8</v>
      </c>
    </row>
    <row r="98" spans="1:8" ht="15.75" x14ac:dyDescent="0.3">
      <c r="A98" s="7">
        <v>3</v>
      </c>
      <c r="B98" s="9">
        <v>541</v>
      </c>
      <c r="C98" s="8" t="str">
        <f>IF(B98="","",VLOOKUP($B98,[1]Decs!$C$2:$E$1202,2,0))</f>
        <v xml:space="preserve">Donelle  Arulanandam </v>
      </c>
      <c r="D98" s="8" t="str">
        <f>IF(B98="","",VLOOKUP($B98,[1]Decs!$C$2:$M$1202,4,0))</f>
        <v>Notts AC</v>
      </c>
      <c r="E98" s="8" t="str">
        <f>IF(B98="","",VLOOKUP($B98,[1]Decs!$C$2:$M$1202,5,0))</f>
        <v>Notts</v>
      </c>
      <c r="F98" s="8" t="str">
        <f>IF(E98="","",VLOOKUP($B98,[1]Decs!$C$2:$M$12002,11,0))</f>
        <v>Sen W</v>
      </c>
      <c r="G98" s="17">
        <v>4.8499999999999996</v>
      </c>
      <c r="H98" s="18">
        <v>2.4</v>
      </c>
    </row>
    <row r="99" spans="1:8" ht="15.75" x14ac:dyDescent="0.3">
      <c r="A99" s="7">
        <v>4</v>
      </c>
      <c r="B99" s="9">
        <v>116</v>
      </c>
      <c r="C99" s="8" t="str">
        <f>IF(B99="","",VLOOKUP($B99,[1]Decs!$C$2:$E$1202,2,0))</f>
        <v>Helen  Hood</v>
      </c>
      <c r="D99" s="8" t="str">
        <f>IF(B99="","",VLOOKUP($B99,[1]Decs!$C$2:$M$1202,4,0))</f>
        <v>Rushcliffe AC</v>
      </c>
      <c r="E99" s="8" t="str">
        <f>IF(B99="","",VLOOKUP($B99,[1]Decs!$C$2:$M$1202,5,0))</f>
        <v>Notts</v>
      </c>
      <c r="F99" s="8" t="str">
        <f>IF(E99="","",VLOOKUP($B99,[1]Decs!$C$2:$M$12002,11,0))</f>
        <v>M50-59W</v>
      </c>
      <c r="G99" s="17">
        <v>3.33</v>
      </c>
      <c r="H99" s="18">
        <v>1</v>
      </c>
    </row>
    <row r="100" spans="1:8" ht="15.75" x14ac:dyDescent="0.3">
      <c r="A100" s="7">
        <v>5</v>
      </c>
      <c r="B100" s="9">
        <v>122</v>
      </c>
      <c r="C100" s="8" t="str">
        <f>IF(B100="","",VLOOKUP($B100,[1]Decs!$C$2:$E$1202,2,0))</f>
        <v>Editha  van Loon</v>
      </c>
      <c r="D100" s="8" t="str">
        <f>IF(B100="","",VLOOKUP($B100,[1]Decs!$C$2:$M$1202,4,0))</f>
        <v>Holme Pierrepont RC</v>
      </c>
      <c r="E100" s="8" t="str">
        <f>IF(B100="","",VLOOKUP($B100,[1]Decs!$C$2:$M$1202,5,0))</f>
        <v>Notts</v>
      </c>
      <c r="F100" s="8" t="str">
        <f>IF(E100="","",VLOOKUP($B100,[1]Decs!$C$2:$M$12002,11,0))</f>
        <v>M50-59W</v>
      </c>
      <c r="G100" s="17">
        <v>3.17</v>
      </c>
      <c r="H100" s="18">
        <v>1.7</v>
      </c>
    </row>
    <row r="101" spans="1:8" ht="15.75" x14ac:dyDescent="0.3">
      <c r="A101" s="7"/>
      <c r="B101" s="9"/>
      <c r="C101" s="8" t="str">
        <f>IF(B101="","",VLOOKUP($B101,[1]Decs!$C$2:$E$1202,2,0))</f>
        <v/>
      </c>
      <c r="D101" s="8" t="str">
        <f>IF(B101="","",VLOOKUP($B101,[1]Decs!$C$2:$M$1202,4,0))</f>
        <v/>
      </c>
      <c r="E101" s="8" t="str">
        <f>IF(B101="","",VLOOKUP($B101,[1]Decs!$C$2:$M$1202,5,0))</f>
        <v/>
      </c>
      <c r="F101" s="8" t="str">
        <f>IF(E101="","",VLOOKUP($B101,[1]Decs!$C$2:$M$12002,11,0))</f>
        <v/>
      </c>
      <c r="G101" s="17"/>
      <c r="H101" s="18"/>
    </row>
    <row r="102" spans="1:8" ht="15.75" x14ac:dyDescent="0.3">
      <c r="A102" s="7" t="s">
        <v>556</v>
      </c>
      <c r="B102" s="9"/>
      <c r="C102" s="10" t="str">
        <f>IF(A102="","",VLOOKUP($A102,[1]TTable!$J$4:$M$150,2,0))</f>
        <v>Javelin</v>
      </c>
      <c r="D102" s="10" t="str">
        <f>IF(C102="","",VLOOKUP($A102,[1]TTable!$J$4:$M$150,3,0))</f>
        <v>U13G</v>
      </c>
      <c r="E102" s="10">
        <f>IF(D102="","",VLOOKUP($A102,[1]TTable!$J$4:$M$150,4,0))</f>
        <v>8</v>
      </c>
      <c r="F102" s="10"/>
      <c r="G102" s="17"/>
      <c r="H102" s="18"/>
    </row>
    <row r="103" spans="1:8" ht="15.75" x14ac:dyDescent="0.3">
      <c r="A103" s="7">
        <v>1</v>
      </c>
      <c r="B103" s="9">
        <v>501</v>
      </c>
      <c r="C103" s="8" t="str">
        <f>IF(B103="","",VLOOKUP($B103,[1]Decs!$C$2:$E$1202,2,0))</f>
        <v>Phoebe   Ball</v>
      </c>
      <c r="D103" s="8" t="str">
        <f>IF(B103="","",VLOOKUP($B103,[1]Decs!$C$2:$M$1202,4,0))</f>
        <v>Retford AC</v>
      </c>
      <c r="E103" s="8" t="str">
        <f>IF(B103="","",VLOOKUP($B103,[1]Decs!$C$2:$M$1202,5,0))</f>
        <v>Notts</v>
      </c>
      <c r="F103" s="8" t="str">
        <f>IF(E103="","",VLOOKUP($B103,[1]Decs!$C$2:$M$12002,11,0))</f>
        <v>U13G</v>
      </c>
      <c r="G103" s="17">
        <v>20.89</v>
      </c>
      <c r="H103" s="18"/>
    </row>
    <row r="104" spans="1:8" ht="15.75" x14ac:dyDescent="0.3">
      <c r="A104" s="7">
        <v>2</v>
      </c>
      <c r="B104" s="9">
        <v>510</v>
      </c>
      <c r="C104" s="8" t="str">
        <f>IF(B104="","",VLOOKUP($B104,[1]Decs!$C$2:$E$1202,2,0))</f>
        <v>Emilia  Jonczyk</v>
      </c>
      <c r="D104" s="8" t="str">
        <f>IF(B104="","",VLOOKUP($B104,[1]Decs!$C$2:$M$1202,4,0))</f>
        <v>Worksop Harriers &amp; AC</v>
      </c>
      <c r="E104" s="8" t="str">
        <f>IF(B104="","",VLOOKUP($B104,[1]Decs!$C$2:$M$1202,5,0))</f>
        <v>Notts</v>
      </c>
      <c r="F104" s="8" t="str">
        <f>IF(E104="","",VLOOKUP($B104,[1]Decs!$C$2:$M$12002,11,0))</f>
        <v>U13G</v>
      </c>
      <c r="G104" s="17">
        <v>12.39</v>
      </c>
      <c r="H104" s="18"/>
    </row>
    <row r="105" spans="1:8" ht="15.75" x14ac:dyDescent="0.3">
      <c r="A105" s="7">
        <v>3</v>
      </c>
      <c r="B105" s="9">
        <v>514</v>
      </c>
      <c r="C105" s="8" t="str">
        <f>IF(B105="","",VLOOKUP($B105,[1]Decs!$C$2:$E$1202,2,0))</f>
        <v xml:space="preserve">Xena   Marshall </v>
      </c>
      <c r="D105" s="8" t="str">
        <f>IF(B105="","",VLOOKUP($B105,[1]Decs!$C$2:$M$1202,4,0))</f>
        <v>Retford AC</v>
      </c>
      <c r="E105" s="8" t="str">
        <f>IF(B105="","",VLOOKUP($B105,[1]Decs!$C$2:$M$1202,5,0))</f>
        <v>Notts</v>
      </c>
      <c r="F105" s="8" t="str">
        <f>IF(E105="","",VLOOKUP($B105,[1]Decs!$C$2:$M$12002,11,0))</f>
        <v>U13G</v>
      </c>
      <c r="G105" s="17">
        <v>8.34</v>
      </c>
      <c r="H105" s="18"/>
    </row>
    <row r="106" spans="1:8" ht="15.75" x14ac:dyDescent="0.3">
      <c r="A106" s="7"/>
      <c r="B106" s="9"/>
      <c r="C106" s="8" t="str">
        <f>IF(B106="","",VLOOKUP($B106,[1]Decs!$C$2:$E$1202,2,0))</f>
        <v/>
      </c>
      <c r="D106" s="8" t="str">
        <f>IF(B106="","",VLOOKUP($B106,[1]Decs!$C$2:$M$1202,4,0))</f>
        <v/>
      </c>
      <c r="E106" s="8" t="str">
        <f>IF(B106="","",VLOOKUP($B106,[1]Decs!$C$2:$M$1202,5,0))</f>
        <v/>
      </c>
      <c r="F106" s="8" t="str">
        <f>IF(E106="","",VLOOKUP($B106,[1]Decs!$C$2:$M$12002,11,0))</f>
        <v/>
      </c>
      <c r="G106" s="17"/>
      <c r="H106" s="18"/>
    </row>
    <row r="107" spans="1:8" ht="15.75" x14ac:dyDescent="0.3">
      <c r="A107" s="7" t="s">
        <v>557</v>
      </c>
      <c r="B107" s="9"/>
      <c r="C107" s="10" t="str">
        <f>IF(A107="","",VLOOKUP($A107,[1]TTable!$J$4:$M$150,2,0))</f>
        <v>High Jump</v>
      </c>
      <c r="D107" s="10" t="str">
        <f>IF(C107="","",VLOOKUP($A107,[1]TTable!$J$4:$M$150,3,0))</f>
        <v>U17/20/S /Mst Men</v>
      </c>
      <c r="E107" s="10">
        <f>IF(D107="","",VLOOKUP($A107,[1]TTable!$J$4:$M$150,4,0))</f>
        <v>10</v>
      </c>
      <c r="F107" s="10"/>
      <c r="G107" s="17"/>
      <c r="H107" s="18"/>
    </row>
    <row r="108" spans="1:8" ht="15.75" x14ac:dyDescent="0.3">
      <c r="A108" s="7">
        <v>1</v>
      </c>
      <c r="B108" s="9">
        <v>373</v>
      </c>
      <c r="C108" s="8" t="str">
        <f>IF(B108="","",VLOOKUP($B108,[1]Decs!$C$2:$E$1202,2,0))</f>
        <v>Brooklyn  Crooks</v>
      </c>
      <c r="D108" s="8" t="str">
        <f>IF(B108="","",VLOOKUP($B108,[1]Decs!$C$2:$M$1202,4,0))</f>
        <v>Worksop Harriers &amp; AC</v>
      </c>
      <c r="E108" s="8" t="str">
        <f>IF(B108="","",VLOOKUP($B108,[1]Decs!$C$2:$M$1202,5,0))</f>
        <v>Notts</v>
      </c>
      <c r="F108" s="8" t="str">
        <f>IF(E108="","",VLOOKUP($B108,[1]Decs!$C$2:$M$12002,11,0))</f>
        <v>U20M</v>
      </c>
      <c r="G108" s="17">
        <v>1.75</v>
      </c>
      <c r="H108" s="18"/>
    </row>
    <row r="109" spans="1:8" ht="15.75" x14ac:dyDescent="0.3">
      <c r="A109" s="7">
        <v>2</v>
      </c>
      <c r="B109" s="9">
        <v>569</v>
      </c>
      <c r="C109" s="8" t="str">
        <f>IF(B109="","",VLOOKUP($B109,[1]Decs!$C$2:$E$1202,2,0))</f>
        <v>Rory  Birtwistle</v>
      </c>
      <c r="D109" s="8" t="str">
        <f>IF(B109="","",VLOOKUP($B109,[1]Decs!$C$2:$M$1202,4,0))</f>
        <v>Notts AC</v>
      </c>
      <c r="E109" s="8" t="str">
        <f>IF(B109="","",VLOOKUP($B109,[1]Decs!$C$2:$M$1202,5,0))</f>
        <v>Notts</v>
      </c>
      <c r="F109" s="8" t="str">
        <f>IF(E109="","",VLOOKUP($B109,[1]Decs!$C$2:$M$12002,11,0))</f>
        <v>U17M</v>
      </c>
      <c r="G109" s="17">
        <v>1.6</v>
      </c>
      <c r="H109" s="18"/>
    </row>
    <row r="110" spans="1:8" ht="15.75" x14ac:dyDescent="0.3">
      <c r="A110" s="7"/>
      <c r="B110" s="9"/>
      <c r="C110" s="8" t="str">
        <f>IF(B110="","",VLOOKUP($B110,[1]Decs!$C$2:$E$1202,2,0))</f>
        <v/>
      </c>
      <c r="D110" s="8" t="str">
        <f>IF(B110="","",VLOOKUP($B110,[1]Decs!$C$2:$M$1202,4,0))</f>
        <v/>
      </c>
      <c r="E110" s="8" t="str">
        <f>IF(B110="","",VLOOKUP($B110,[1]Decs!$C$2:$M$1202,5,0))</f>
        <v/>
      </c>
      <c r="F110" s="8" t="str">
        <f>IF(E110="","",VLOOKUP($B110,[1]Decs!$C$2:$M$12002,11,0))</f>
        <v/>
      </c>
      <c r="G110" s="17"/>
      <c r="H110" s="18"/>
    </row>
    <row r="111" spans="1:8" ht="15.75" x14ac:dyDescent="0.3">
      <c r="A111" s="7"/>
      <c r="B111" s="9"/>
      <c r="C111" s="8" t="str">
        <f>IF(B111="","",VLOOKUP($B111,[1]Decs!$C$2:$E$1202,2,0))</f>
        <v/>
      </c>
      <c r="D111" s="8" t="str">
        <f>IF(B111="","",VLOOKUP($B111,[1]Decs!$C$2:$M$1202,4,0))</f>
        <v/>
      </c>
      <c r="E111" s="8" t="str">
        <f>IF(B111="","",VLOOKUP($B111,[1]Decs!$C$2:$M$1202,5,0))</f>
        <v/>
      </c>
      <c r="F111" s="8" t="str">
        <f>IF(E111="","",VLOOKUP($B111,[1]Decs!$C$2:$M$12002,11,0))</f>
        <v/>
      </c>
      <c r="G111" s="17"/>
      <c r="H111" s="18"/>
    </row>
    <row r="112" spans="1:8" ht="15.75" x14ac:dyDescent="0.3">
      <c r="A112" s="7" t="s">
        <v>558</v>
      </c>
      <c r="B112" s="9"/>
      <c r="C112" s="10" t="str">
        <f>IF(A112="","",VLOOKUP($A112,[1]TTable!$J$4:$M$150,2,0))</f>
        <v>Long Jump</v>
      </c>
      <c r="D112" s="10" t="str">
        <f>IF(C112="","",VLOOKUP($A112,[1]TTable!$J$4:$M$150,3,0))</f>
        <v>U15 Girls Notts</v>
      </c>
      <c r="E112" s="10">
        <f>IF(D112="","",VLOOKUP($A112,[1]TTable!$J$4:$M$150,4,0))</f>
        <v>6</v>
      </c>
      <c r="F112" s="10"/>
      <c r="G112" s="17"/>
      <c r="H112" s="18"/>
    </row>
    <row r="113" spans="1:8" ht="15.75" x14ac:dyDescent="0.3">
      <c r="A113" s="7">
        <v>1</v>
      </c>
      <c r="B113" s="9">
        <v>316</v>
      </c>
      <c r="C113" s="8" t="str">
        <f>IF(B113="","",VLOOKUP($B113,[1]Decs!$C$2:$E$1202,2,0))</f>
        <v xml:space="preserve">Kitty  Laurence </v>
      </c>
      <c r="D113" s="8" t="str">
        <f>IF(B113="","",VLOOKUP($B113,[1]Decs!$C$2:$M$1202,4,0))</f>
        <v>Worksop Harriers &amp; AC</v>
      </c>
      <c r="E113" s="8" t="str">
        <f>IF(B113="","",VLOOKUP($B113,[1]Decs!$C$2:$M$1202,5,0))</f>
        <v>Notts</v>
      </c>
      <c r="F113" s="8" t="str">
        <f>IF(E113="","",VLOOKUP($B113,[1]Decs!$C$2:$M$12002,11,0))</f>
        <v>U15G</v>
      </c>
      <c r="G113" s="17">
        <v>4.54</v>
      </c>
      <c r="H113" s="18">
        <v>-0.4</v>
      </c>
    </row>
    <row r="114" spans="1:8" ht="15.75" x14ac:dyDescent="0.3">
      <c r="A114" s="7">
        <v>2</v>
      </c>
      <c r="B114" s="9">
        <v>302</v>
      </c>
      <c r="C114" s="8" t="str">
        <f>IF(B114="","",VLOOKUP($B114,[1]Decs!$C$2:$E$1202,2,0))</f>
        <v>Amelia  Arbon</v>
      </c>
      <c r="D114" s="8" t="str">
        <f>IF(B114="","",VLOOKUP($B114,[1]Decs!$C$2:$M$1202,4,0))</f>
        <v>Mansfield Harriers &amp; AC</v>
      </c>
      <c r="E114" s="8" t="str">
        <f>IF(B114="","",VLOOKUP($B114,[1]Decs!$C$2:$M$1202,5,0))</f>
        <v>Notts</v>
      </c>
      <c r="F114" s="8" t="str">
        <f>IF(E114="","",VLOOKUP($B114,[1]Decs!$C$2:$M$12002,11,0))</f>
        <v>U15G</v>
      </c>
      <c r="G114" s="17">
        <v>4.13</v>
      </c>
      <c r="H114" s="18">
        <v>-0.8</v>
      </c>
    </row>
    <row r="115" spans="1:8" ht="15.75" x14ac:dyDescent="0.3">
      <c r="A115" s="7">
        <v>3</v>
      </c>
      <c r="B115" s="9">
        <v>310</v>
      </c>
      <c r="C115" s="8" t="str">
        <f>IF(B115="","",VLOOKUP($B115,[1]Decs!$C$2:$E$1202,2,0))</f>
        <v>Erykah  Eze</v>
      </c>
      <c r="D115" s="8" t="str">
        <f>IF(B115="","",VLOOKUP($B115,[1]Decs!$C$2:$M$1202,4,0))</f>
        <v>Notts AC</v>
      </c>
      <c r="E115" s="8" t="str">
        <f>IF(B115="","",VLOOKUP($B115,[1]Decs!$C$2:$M$1202,5,0))</f>
        <v>Notts</v>
      </c>
      <c r="F115" s="8" t="str">
        <f>IF(E115="","",VLOOKUP($B115,[1]Decs!$C$2:$M$12002,11,0))</f>
        <v>U15G</v>
      </c>
      <c r="G115" s="17">
        <v>3.96</v>
      </c>
      <c r="H115" s="18">
        <v>-1</v>
      </c>
    </row>
    <row r="116" spans="1:8" ht="15.75" x14ac:dyDescent="0.3">
      <c r="A116" s="7">
        <v>4</v>
      </c>
      <c r="B116" s="9">
        <v>311</v>
      </c>
      <c r="C116" s="8" t="str">
        <f>IF(B116="","",VLOOKUP($B116,[1]Decs!$C$2:$E$1202,2,0))</f>
        <v>Alice  Grieve</v>
      </c>
      <c r="D116" s="8" t="str">
        <f>IF(B116="","",VLOOKUP($B116,[1]Decs!$C$2:$M$1202,4,0))</f>
        <v>Rushcliffe AC</v>
      </c>
      <c r="E116" s="8" t="str">
        <f>IF(B116="","",VLOOKUP($B116,[1]Decs!$C$2:$M$1202,5,0))</f>
        <v>Notts</v>
      </c>
      <c r="F116" s="8" t="str">
        <f>IF(E116="","",VLOOKUP($B116,[1]Decs!$C$2:$M$12002,11,0))</f>
        <v>U15G</v>
      </c>
      <c r="G116" s="17">
        <v>3.89</v>
      </c>
      <c r="H116" s="18">
        <v>-0.7</v>
      </c>
    </row>
    <row r="117" spans="1:8" ht="15.75" x14ac:dyDescent="0.3">
      <c r="A117" s="7">
        <v>5</v>
      </c>
      <c r="B117" s="9">
        <v>326</v>
      </c>
      <c r="C117" s="8" t="str">
        <f>IF(B117="","",VLOOKUP($B117,[1]Decs!$C$2:$E$1202,2,0))</f>
        <v>Olivia  Reilly</v>
      </c>
      <c r="D117" s="8" t="str">
        <f>IF(B117="","",VLOOKUP($B117,[1]Decs!$C$2:$M$1202,4,0))</f>
        <v>Rushcliffe AC</v>
      </c>
      <c r="E117" s="8" t="str">
        <f>IF(B117="","",VLOOKUP($B117,[1]Decs!$C$2:$M$1202,5,0))</f>
        <v>Notts</v>
      </c>
      <c r="F117" s="8" t="str">
        <f>IF(E117="","",VLOOKUP($B117,[1]Decs!$C$2:$M$12002,11,0))</f>
        <v>U15G</v>
      </c>
      <c r="G117" s="17">
        <v>3.85</v>
      </c>
      <c r="H117" s="18">
        <v>-1.2</v>
      </c>
    </row>
    <row r="118" spans="1:8" ht="15.75" x14ac:dyDescent="0.3">
      <c r="A118" s="7">
        <v>6</v>
      </c>
      <c r="B118" s="9"/>
      <c r="C118" s="8" t="str">
        <f>IF(B118="","",VLOOKUP($B118,[1]Decs!$C$2:$E$1202,2,0))</f>
        <v/>
      </c>
      <c r="D118" s="8" t="str">
        <f>IF(B118="","",VLOOKUP($B118,[1]Decs!$C$2:$M$1202,4,0))</f>
        <v/>
      </c>
      <c r="E118" s="8" t="str">
        <f>IF(B118="","",VLOOKUP($B118,[1]Decs!$C$2:$M$1202,5,0))</f>
        <v/>
      </c>
      <c r="F118" s="8" t="str">
        <f>IF(E118="","",VLOOKUP($B118,[1]Decs!$C$2:$M$12002,11,0))</f>
        <v/>
      </c>
      <c r="G118" s="17"/>
      <c r="H118" s="18"/>
    </row>
    <row r="119" spans="1:8" ht="15.75" x14ac:dyDescent="0.3">
      <c r="A119" s="7">
        <v>7</v>
      </c>
      <c r="B119" s="9"/>
      <c r="C119" s="8" t="str">
        <f>IF(B119="","",VLOOKUP($B119,[1]Decs!$C$2:$E$1202,2,0))</f>
        <v/>
      </c>
      <c r="D119" s="8" t="str">
        <f>IF(B119="","",VLOOKUP($B119,[1]Decs!$C$2:$M$1202,4,0))</f>
        <v/>
      </c>
      <c r="E119" s="8" t="str">
        <f>IF(B119="","",VLOOKUP($B119,[1]Decs!$C$2:$M$1202,5,0))</f>
        <v/>
      </c>
      <c r="F119" s="8" t="str">
        <f>IF(E119="","",VLOOKUP($B119,[1]Decs!$C$2:$M$12002,11,0))</f>
        <v/>
      </c>
      <c r="G119" s="17"/>
      <c r="H119" s="18"/>
    </row>
    <row r="120" spans="1:8" ht="15.75" x14ac:dyDescent="0.3">
      <c r="A120" s="7" t="s">
        <v>559</v>
      </c>
      <c r="B120" s="9"/>
      <c r="C120" s="10" t="str">
        <f>IF(A120="","",VLOOKUP($A120,[1]TTable!$J$4:$M$150,2,0))</f>
        <v>Javelin</v>
      </c>
      <c r="D120" s="10" t="str">
        <f>IF(C120="","",VLOOKUP($A120,[1]TTable!$J$4:$M$150,3,0))</f>
        <v>u20/Sen Women</v>
      </c>
      <c r="E120" s="10">
        <f>IF(D120="","",VLOOKUP($A120,[1]TTable!$J$4:$M$150,4,0))</f>
        <v>9</v>
      </c>
      <c r="F120" s="10"/>
      <c r="G120" s="17"/>
      <c r="H120" s="18"/>
    </row>
    <row r="121" spans="1:8" ht="15.75" x14ac:dyDescent="0.3">
      <c r="A121" s="7">
        <v>1</v>
      </c>
      <c r="B121" s="9">
        <v>544</v>
      </c>
      <c r="C121" s="8" t="str">
        <f>IF(B121="","",VLOOKUP($B121,[1]Decs!$C$2:$E$1202,2,0))</f>
        <v>Jessie  Brown</v>
      </c>
      <c r="D121" s="8" t="str">
        <f>IF(B121="","",VLOOKUP($B121,[1]Decs!$C$2:$M$1202,4,0))</f>
        <v>Amber Valley AC</v>
      </c>
      <c r="E121" s="8" t="str">
        <f>IF(B121="","",VLOOKUP($B121,[1]Decs!$C$2:$M$1202,5,0))</f>
        <v>Notts</v>
      </c>
      <c r="F121" s="8" t="str">
        <f>IF(E121="","",VLOOKUP($B121,[1]Decs!$C$2:$M$12002,11,0))</f>
        <v>Sen W</v>
      </c>
      <c r="G121" s="17">
        <v>46.91</v>
      </c>
      <c r="H121" s="18"/>
    </row>
    <row r="122" spans="1:8" ht="15.75" x14ac:dyDescent="0.3">
      <c r="A122" s="7">
        <v>2</v>
      </c>
      <c r="B122" s="9">
        <v>436</v>
      </c>
      <c r="C122" s="8" t="str">
        <f>IF(B122="","",VLOOKUP($B122,[1]Decs!$C$2:$E$1202,2,0))</f>
        <v>Megan   Davis</v>
      </c>
      <c r="D122" s="8" t="str">
        <f>IF(B122="","",VLOOKUP($B122,[1]Decs!$C$2:$M$1202,4,0))</f>
        <v>Rushcliffe AC</v>
      </c>
      <c r="E122" s="8" t="str">
        <f>IF(B122="","",VLOOKUP($B122,[1]Decs!$C$2:$M$1202,5,0))</f>
        <v>Notts</v>
      </c>
      <c r="F122" s="8" t="str">
        <f>IF(E122="","",VLOOKUP($B122,[1]Decs!$C$2:$M$12002,11,0))</f>
        <v>U20W</v>
      </c>
      <c r="G122" s="17">
        <v>26.17</v>
      </c>
      <c r="H122" s="18"/>
    </row>
    <row r="123" spans="1:8" ht="15.75" x14ac:dyDescent="0.3">
      <c r="A123" s="7">
        <v>3</v>
      </c>
      <c r="B123" s="9">
        <v>122</v>
      </c>
      <c r="C123" s="8" t="str">
        <f>IF(B123="","",VLOOKUP($B123,[1]Decs!$C$2:$E$1202,2,0))</f>
        <v>Editha  van Loon</v>
      </c>
      <c r="D123" s="8" t="str">
        <f>IF(B123="","",VLOOKUP($B123,[1]Decs!$C$2:$M$1202,4,0))</f>
        <v>Holme Pierrepont RC</v>
      </c>
      <c r="E123" s="8" t="str">
        <f>IF(B123="","",VLOOKUP($B123,[1]Decs!$C$2:$M$1202,5,0))</f>
        <v>Notts</v>
      </c>
      <c r="F123" s="8" t="str">
        <f>IF(E123="","",VLOOKUP($B123,[1]Decs!$C$2:$M$12002,11,0))</f>
        <v>M50-59W</v>
      </c>
      <c r="G123" s="17">
        <v>20.86</v>
      </c>
      <c r="H123" s="18"/>
    </row>
    <row r="124" spans="1:8" ht="15.75" x14ac:dyDescent="0.3">
      <c r="A124" s="7">
        <v>4</v>
      </c>
      <c r="B124" s="9">
        <v>552</v>
      </c>
      <c r="C124" s="8" t="str">
        <f>IF(B124="","",VLOOKUP($B124,[1]Decs!$C$2:$E$1202,2,0))</f>
        <v>Helen  Robbins</v>
      </c>
      <c r="D124" s="8" t="str">
        <f>IF(B124="","",VLOOKUP($B124,[1]Decs!$C$2:$M$1202,4,0))</f>
        <v>Notts AC</v>
      </c>
      <c r="E124" s="8" t="str">
        <f>IF(B124="","",VLOOKUP($B124,[1]Decs!$C$2:$M$1202,5,0))</f>
        <v>Notts</v>
      </c>
      <c r="F124" s="8" t="str">
        <f>IF(E124="","",VLOOKUP($B124,[1]Decs!$C$2:$M$12002,11,0))</f>
        <v>Sen W</v>
      </c>
      <c r="G124" s="17">
        <v>18.27</v>
      </c>
      <c r="H124" s="18"/>
    </row>
    <row r="125" spans="1:8" ht="15.75" x14ac:dyDescent="0.3">
      <c r="A125" s="7">
        <v>5</v>
      </c>
      <c r="B125" s="9">
        <v>107</v>
      </c>
      <c r="C125" s="8" t="str">
        <f>IF(B125="","",VLOOKUP($B125,[1]Decs!$C$2:$E$1202,2,0))</f>
        <v>Nicola  Jones</v>
      </c>
      <c r="D125" s="8" t="str">
        <f>IF(B125="","",VLOOKUP($B125,[1]Decs!$C$2:$M$1202,4,0))</f>
        <v>Holme Pierrepont RC</v>
      </c>
      <c r="E125" s="8" t="str">
        <f>IF(B125="","",VLOOKUP($B125,[1]Decs!$C$2:$M$1202,5,0))</f>
        <v>Notts</v>
      </c>
      <c r="F125" s="8" t="str">
        <f>IF(E125="","",VLOOKUP($B125,[1]Decs!$C$2:$M$12002,11,0))</f>
        <v>M35-49W</v>
      </c>
      <c r="G125" s="17">
        <v>16.13</v>
      </c>
      <c r="H125" s="18"/>
    </row>
    <row r="126" spans="1:8" ht="15.75" x14ac:dyDescent="0.3">
      <c r="A126" s="7">
        <v>6</v>
      </c>
      <c r="B126" s="9">
        <v>115</v>
      </c>
      <c r="C126" s="8" t="str">
        <f>IF(B126="","",VLOOKUP($B126,[1]Decs!$C$2:$E$1202,2,0))</f>
        <v>Jo  Davis</v>
      </c>
      <c r="D126" s="8" t="str">
        <f>IF(B126="","",VLOOKUP($B126,[1]Decs!$C$2:$M$1202,4,0))</f>
        <v>Rushcliffe AC</v>
      </c>
      <c r="E126" s="8" t="str">
        <f>IF(B126="","",VLOOKUP($B126,[1]Decs!$C$2:$M$1202,5,0))</f>
        <v>Notts</v>
      </c>
      <c r="F126" s="8" t="str">
        <f>IF(E126="","",VLOOKUP($B126,[1]Decs!$C$2:$M$12002,11,0))</f>
        <v>M50-59W</v>
      </c>
      <c r="G126" s="17">
        <v>13.84</v>
      </c>
      <c r="H126" s="18"/>
    </row>
    <row r="127" spans="1:8" ht="15.75" x14ac:dyDescent="0.3">
      <c r="A127" s="7">
        <v>7</v>
      </c>
      <c r="B127" s="9">
        <v>121</v>
      </c>
      <c r="C127" s="8" t="str">
        <f>IF(B127="","",VLOOKUP($B127,[1]Decs!$C$2:$E$1202,2,0))</f>
        <v>Philippa  Thornton</v>
      </c>
      <c r="D127" s="8" t="str">
        <f>IF(B127="","",VLOOKUP($B127,[1]Decs!$C$2:$M$1202,4,0))</f>
        <v>Retford AC</v>
      </c>
      <c r="E127" s="8" t="str">
        <f>IF(B127="","",VLOOKUP($B127,[1]Decs!$C$2:$M$1202,5,0))</f>
        <v>Notts</v>
      </c>
      <c r="F127" s="8" t="str">
        <f>IF(E127="","",VLOOKUP($B127,[1]Decs!$C$2:$M$12002,11,0))</f>
        <v>M50-59W</v>
      </c>
      <c r="G127" s="17">
        <v>13.24</v>
      </c>
      <c r="H127" s="18"/>
    </row>
    <row r="128" spans="1:8" ht="15.75" x14ac:dyDescent="0.3">
      <c r="A128" s="7"/>
      <c r="B128" s="9"/>
      <c r="C128" s="8" t="str">
        <f>IF(B128="","",VLOOKUP($B128,[1]Decs!$C$2:$E$1202,2,0))</f>
        <v/>
      </c>
      <c r="D128" s="8" t="str">
        <f>IF(B128="","",VLOOKUP($B128,[1]Decs!$C$2:$M$1202,4,0))</f>
        <v/>
      </c>
      <c r="E128" s="8" t="str">
        <f>IF(B128="","",VLOOKUP($B128,[1]Decs!$C$2:$M$1202,5,0))</f>
        <v/>
      </c>
      <c r="F128" s="8" t="str">
        <f>IF(E128="","",VLOOKUP($B128,[1]Decs!$C$2:$M$12002,11,0))</f>
        <v/>
      </c>
      <c r="G128" s="17"/>
      <c r="H128" s="18"/>
    </row>
    <row r="129" spans="1:8" ht="15.75" x14ac:dyDescent="0.3">
      <c r="A129" s="7" t="s">
        <v>560</v>
      </c>
      <c r="B129" s="9"/>
      <c r="C129" s="10" t="str">
        <f>IF(A129="","",VLOOKUP($A129,[1]TTable!$J$4:$M$150,2,0))</f>
        <v>Javelin</v>
      </c>
      <c r="D129" s="10" t="str">
        <f>IF(C129="","",VLOOKUP($A129,[1]TTable!$J$4:$M$150,3,0))</f>
        <v>U15/17Women</v>
      </c>
      <c r="E129" s="10">
        <f>IF(D129="","",VLOOKUP($A129,[1]TTable!$J$4:$M$150,4,0))</f>
        <v>19</v>
      </c>
      <c r="F129" s="10"/>
      <c r="G129" s="17"/>
      <c r="H129" s="18"/>
    </row>
    <row r="130" spans="1:8" ht="15.75" x14ac:dyDescent="0.3">
      <c r="A130" s="7">
        <v>1</v>
      </c>
      <c r="B130" s="9">
        <v>265</v>
      </c>
      <c r="C130" s="8" t="str">
        <f>IF(B130="","",VLOOKUP($B130,[1]Decs!$C$2:$E$1202,2,0))</f>
        <v>Daisy  Kaye</v>
      </c>
      <c r="D130" s="8" t="str">
        <f>IF(B130="","",VLOOKUP($B130,[1]Decs!$C$2:$M$1202,4,0))</f>
        <v>Amber Valley AC</v>
      </c>
      <c r="E130" s="8" t="str">
        <f>IF(B130="","",VLOOKUP($B130,[1]Decs!$C$2:$M$1202,5,0))</f>
        <v>Notts</v>
      </c>
      <c r="F130" s="8" t="str">
        <f>IF(E130="","",VLOOKUP($B130,[1]Decs!$C$2:$M$12002,11,0))</f>
        <v>U17W</v>
      </c>
      <c r="G130" s="17">
        <v>44.01</v>
      </c>
      <c r="H130" s="18"/>
    </row>
    <row r="131" spans="1:8" ht="15.75" x14ac:dyDescent="0.3">
      <c r="A131" s="7">
        <v>2</v>
      </c>
      <c r="B131" s="9">
        <v>329</v>
      </c>
      <c r="C131" s="8" t="str">
        <f>IF(B131="","",VLOOKUP($B131,[1]Decs!$C$2:$E$1202,2,0))</f>
        <v>Scarlette  Slater-Rowley</v>
      </c>
      <c r="D131" s="8" t="str">
        <f>IF(B131="","",VLOOKUP($B131,[1]Decs!$C$2:$M$1202,4,0))</f>
        <v>Retford AC</v>
      </c>
      <c r="E131" s="8" t="str">
        <f>IF(B131="","",VLOOKUP($B131,[1]Decs!$C$2:$M$1202,5,0))</f>
        <v>Notts</v>
      </c>
      <c r="F131" s="8" t="str">
        <f>IF(E131="","",VLOOKUP($B131,[1]Decs!$C$2:$M$12002,11,0))</f>
        <v>U15G</v>
      </c>
      <c r="G131" s="17">
        <v>38.32</v>
      </c>
      <c r="H131" s="18"/>
    </row>
    <row r="132" spans="1:8" ht="15.75" x14ac:dyDescent="0.3">
      <c r="A132" s="7">
        <v>3</v>
      </c>
      <c r="B132" s="9">
        <v>328</v>
      </c>
      <c r="C132" s="8" t="str">
        <f>IF(B132="","",VLOOKUP($B132,[1]Decs!$C$2:$E$1202,2,0))</f>
        <v>Rubie  Slater-Rowley</v>
      </c>
      <c r="D132" s="8" t="str">
        <f>IF(B132="","",VLOOKUP($B132,[1]Decs!$C$2:$M$1202,4,0))</f>
        <v>Retford AC</v>
      </c>
      <c r="E132" s="8" t="str">
        <f>IF(B132="","",VLOOKUP($B132,[1]Decs!$C$2:$M$1202,5,0))</f>
        <v>Notts</v>
      </c>
      <c r="F132" s="8" t="str">
        <f>IF(E132="","",VLOOKUP($B132,[1]Decs!$C$2:$M$12002,11,0))</f>
        <v>U15G</v>
      </c>
      <c r="G132" s="17">
        <v>29.17</v>
      </c>
      <c r="H132" s="18"/>
    </row>
    <row r="133" spans="1:8" ht="15.75" x14ac:dyDescent="0.3">
      <c r="A133" s="7">
        <v>4</v>
      </c>
      <c r="B133" s="9">
        <v>272</v>
      </c>
      <c r="C133" s="8" t="str">
        <f>IF(B133="","",VLOOKUP($B133,[1]Decs!$C$2:$E$1202,2,0))</f>
        <v>Penelope  Thornton</v>
      </c>
      <c r="D133" s="8" t="str">
        <f>IF(B133="","",VLOOKUP($B133,[1]Decs!$C$2:$M$1202,4,0))</f>
        <v>Retford AC</v>
      </c>
      <c r="E133" s="8" t="str">
        <f>IF(B133="","",VLOOKUP($B133,[1]Decs!$C$2:$M$1202,5,0))</f>
        <v>Notts</v>
      </c>
      <c r="F133" s="8" t="str">
        <f>IF(E133="","",VLOOKUP($B133,[1]Decs!$C$2:$M$12002,11,0))</f>
        <v>U17W</v>
      </c>
      <c r="G133" s="17">
        <v>25.99</v>
      </c>
      <c r="H133" s="18"/>
    </row>
    <row r="134" spans="1:8" ht="15.75" x14ac:dyDescent="0.3">
      <c r="A134" s="7">
        <v>5</v>
      </c>
      <c r="B134" s="9">
        <v>260</v>
      </c>
      <c r="C134" s="8" t="str">
        <f>IF(B134="","",VLOOKUP($B134,[1]Decs!$C$2:$E$1202,2,0))</f>
        <v>Annelise  French</v>
      </c>
      <c r="D134" s="8" t="str">
        <f>IF(B134="","",VLOOKUP($B134,[1]Decs!$C$2:$M$1202,4,0))</f>
        <v>Rushcliffe AC</v>
      </c>
      <c r="E134" s="8" t="str">
        <f>IF(B134="","",VLOOKUP($B134,[1]Decs!$C$2:$M$1202,5,0))</f>
        <v>Notts</v>
      </c>
      <c r="F134" s="8" t="str">
        <f>IF(E134="","",VLOOKUP($B134,[1]Decs!$C$2:$M$12002,11,0))</f>
        <v>U17W</v>
      </c>
      <c r="G134" s="17">
        <v>21.53</v>
      </c>
      <c r="H134" s="18"/>
    </row>
    <row r="135" spans="1:8" ht="15.75" x14ac:dyDescent="0.3">
      <c r="A135" s="7">
        <v>6</v>
      </c>
      <c r="B135" s="9">
        <v>308</v>
      </c>
      <c r="C135" s="8" t="str">
        <f>IF(B135="","",VLOOKUP($B135,[1]Decs!$C$2:$E$1202,2,0))</f>
        <v>Sofia  Caseldine</v>
      </c>
      <c r="D135" s="8" t="str">
        <f>IF(B135="","",VLOOKUP($B135,[1]Decs!$C$2:$M$1202,4,0))</f>
        <v>Rushcliffe AC</v>
      </c>
      <c r="E135" s="8" t="str">
        <f>IF(B135="","",VLOOKUP($B135,[1]Decs!$C$2:$M$1202,5,0))</f>
        <v>Notts</v>
      </c>
      <c r="F135" s="8" t="str">
        <f>IF(E135="","",VLOOKUP($B135,[1]Decs!$C$2:$M$12002,11,0))</f>
        <v>U15G</v>
      </c>
      <c r="G135" s="17">
        <v>13.13</v>
      </c>
      <c r="H135" s="18"/>
    </row>
    <row r="136" spans="1:8" ht="15.75" x14ac:dyDescent="0.3">
      <c r="A136" s="7">
        <v>7</v>
      </c>
      <c r="B136" s="9">
        <v>307</v>
      </c>
      <c r="C136" s="8" t="str">
        <f>IF(B136="","",VLOOKUP($B136,[1]Decs!$C$2:$E$1202,2,0))</f>
        <v>Lucia  Caseldine</v>
      </c>
      <c r="D136" s="8" t="str">
        <f>IF(B136="","",VLOOKUP($B136,[1]Decs!$C$2:$M$1202,4,0))</f>
        <v>Notts AC</v>
      </c>
      <c r="E136" s="8" t="str">
        <f>IF(B136="","",VLOOKUP($B136,[1]Decs!$C$2:$M$1202,5,0))</f>
        <v>Notts</v>
      </c>
      <c r="F136" s="8" t="str">
        <f>IF(E136="","",VLOOKUP($B136,[1]Decs!$C$2:$M$12002,11,0))</f>
        <v>U15G</v>
      </c>
      <c r="G136" s="17">
        <v>11.64</v>
      </c>
      <c r="H136" s="18"/>
    </row>
  </sheetData>
  <sortState xmlns:xlrd2="http://schemas.microsoft.com/office/spreadsheetml/2017/richdata2" ref="B89:G93">
    <sortCondition descending="1" ref="G89:G9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Track Saturday</vt:lpstr>
      <vt:lpstr>Field Saturday</vt:lpstr>
      <vt:lpstr>Track Sunday</vt:lpstr>
      <vt:lpstr>Field Sunday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KNOWHOW</dc:creator>
  <cp:lastModifiedBy>KNOWHOW</cp:lastModifiedBy>
  <dcterms:created xsi:type="dcterms:W3CDTF">2023-05-13T20:01:30Z</dcterms:created>
  <dcterms:modified xsi:type="dcterms:W3CDTF">2023-05-15T10:27:25Z</dcterms:modified>
</cp:coreProperties>
</file>